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7620" windowHeight="4950" tabRatio="540" activeTab="5"/>
  </bookViews>
  <sheets>
    <sheet name="бал" sheetId="1" r:id="rId1"/>
    <sheet name="ф2" sheetId="2" r:id="rId2"/>
    <sheet name="ф3" sheetId="3" r:id="rId3"/>
    <sheet name="ф4" sheetId="4" r:id="rId4"/>
    <sheet name="ф5" sheetId="5" r:id="rId5"/>
    <sheet name="ф6" sheetId="6" r:id="rId6"/>
  </sheets>
  <definedNames/>
  <calcPr fullCalcOnLoad="1"/>
</workbook>
</file>

<file path=xl/sharedStrings.xml><?xml version="1.0" encoding="utf-8"?>
<sst xmlns="http://schemas.openxmlformats.org/spreadsheetml/2006/main" count="976" uniqueCount="550">
  <si>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</si>
  <si>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</si>
  <si>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</si>
  <si>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</si>
  <si>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</si>
  <si>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</si>
  <si>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</si>
  <si>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</si>
  <si>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</si>
  <si>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</si>
  <si>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</si>
  <si>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</si>
  <si>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</si>
  <si>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</si>
  <si>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</si>
  <si>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</si>
  <si>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</si>
  <si>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</si>
  <si>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</si>
  <si>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</si>
  <si>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</si>
  <si>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</si>
  <si>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</si>
  <si>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</si>
  <si>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</si>
  <si>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</si>
  <si>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</si>
  <si>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</si>
  <si>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</si>
  <si>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</si>
  <si>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</si>
  <si>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</si>
  <si>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</si>
  <si>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</si>
  <si>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</si>
  <si>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</si>
  <si>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</si>
  <si>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</si>
  <si>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</si>
  <si>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</si>
  <si>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</si>
  <si>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</si>
  <si>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</si>
  <si>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</si>
  <si>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</si>
  <si>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</si>
  <si>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</si>
  <si>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</si>
  <si>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</si>
  <si>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</si>
  <si>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</si>
  <si>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</si>
  <si>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</si>
  <si>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</si>
  <si>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</si>
  <si>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</si>
  <si>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</si>
  <si>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</si>
  <si>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</si>
  <si>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</si>
  <si>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</si>
  <si>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</si>
  <si>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</si>
  <si>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</si>
  <si>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</si>
  <si>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</si>
  <si>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</si>
  <si>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</si>
  <si>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</si>
  <si>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</si>
  <si>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</si>
  <si>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</si>
  <si>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</si>
  <si>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</si>
  <si>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</si>
  <si>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</si>
  <si>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</si>
  <si>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</si>
  <si>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</si>
  <si>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</si>
  <si>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</si>
  <si>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</si>
  <si>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</si>
  <si>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</si>
  <si>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</si>
  <si>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</si>
  <si>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</si>
  <si>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</si>
  <si>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</si>
  <si>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</si>
  <si>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</si>
  <si>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</si>
  <si>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</si>
  <si>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</si>
  <si>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</si>
  <si>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</si>
  <si>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</si>
  <si>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</si>
  <si>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</si>
  <si>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</si>
  <si>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</si>
  <si>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</si>
  <si>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</si>
  <si>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</si>
  <si>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</si>
  <si>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</si>
  <si>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</si>
  <si>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</si>
  <si>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</si>
  <si>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</si>
  <si>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</si>
  <si>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</si>
  <si>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</si>
  <si>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</si>
  <si>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</si>
  <si>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</si>
  <si>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</si>
  <si>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</si>
  <si>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</si>
  <si>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</si>
  <si>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</si>
  <si>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</si>
  <si>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</si>
  <si>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</si>
  <si>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</si>
  <si>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</si>
  <si>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</si>
  <si>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</si>
  <si>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</si>
  <si>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</si>
  <si>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</si>
  <si>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</si>
  <si>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</si>
  <si>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</si>
  <si>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</si>
  <si>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</si>
  <si>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</si>
  <si>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</si>
  <si>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</si>
  <si>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</si>
  <si>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</si>
  <si>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</si>
  <si>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</si>
  <si>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</si>
  <si>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</si>
  <si>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</si>
  <si>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</si>
  <si>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</si>
  <si>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</si>
  <si>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</si>
  <si>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</si>
  <si>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</si>
  <si>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</si>
  <si>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</si>
  <si>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</si>
  <si>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</si>
  <si>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</si>
  <si>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</si>
  <si>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</si>
  <si>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</si>
  <si>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</si>
  <si>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</si>
  <si>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</si>
  <si>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</si>
  <si>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</si>
  <si>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</si>
  <si>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</si>
  <si>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</si>
  <si>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</si>
  <si>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</si>
  <si>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</si>
  <si>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</si>
  <si>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</si>
  <si>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</si>
  <si>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</si>
  <si>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</si>
  <si>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</si>
  <si>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</si>
  <si>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</si>
  <si>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</si>
  <si>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</si>
  <si>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</si>
  <si>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</si>
  <si>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</si>
  <si>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</si>
  <si>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</si>
  <si>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</si>
  <si>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</si>
  <si>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</si>
  <si>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</si>
  <si>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</si>
  <si>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</si>
  <si>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</si>
  <si>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</si>
  <si>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</si>
  <si>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</si>
  <si>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</si>
  <si>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</si>
  <si>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</si>
  <si>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</si>
  <si>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</si>
  <si>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</si>
  <si>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</si>
  <si>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</si>
  <si>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</si>
  <si>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</si>
  <si>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</si>
  <si>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</si>
  <si>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</si>
  <si>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</si>
  <si>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</si>
  <si>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</si>
  <si>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</si>
  <si>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</si>
  <si>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</si>
  <si>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</si>
  <si>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</si>
  <si>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</si>
  <si>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</si>
  <si>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</si>
  <si>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</si>
  <si>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</si>
  <si>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</si>
  <si>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</si>
  <si>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</si>
  <si>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</si>
  <si>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</si>
  <si>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</si>
  <si>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</si>
  <si>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</si>
  <si>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</si>
  <si>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</si>
  <si>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</si>
  <si>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</si>
  <si>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</si>
  <si>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</si>
  <si>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</si>
  <si>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</si>
  <si>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</si>
  <si>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</si>
  <si>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</si>
  <si>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</si>
  <si>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</si>
  <si>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</si>
  <si>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</si>
  <si>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</si>
  <si>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</si>
  <si>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</si>
  <si>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</si>
  <si>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</si>
  <si>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</si>
  <si>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</si>
  <si>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</si>
  <si>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</si>
  <si>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</si>
  <si>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</si>
  <si>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</si>
  <si>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</si>
  <si>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</si>
  <si>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</si>
  <si>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</si>
  <si>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</si>
  <si>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</si>
  <si>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</si>
  <si>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</si>
  <si>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</si>
  <si>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</si>
  <si>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</si>
  <si>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</si>
  <si>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</si>
  <si>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</si>
  <si>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</si>
  <si>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</si>
  <si>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</si>
  <si>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</si>
  <si>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</si>
  <si>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</si>
  <si>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</si>
  <si>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</si>
  <si>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</si>
  <si>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</si>
  <si>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</si>
  <si>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</si>
  <si>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</si>
  <si>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</si>
  <si>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</si>
  <si>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</si>
  <si>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</si>
  <si>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</si>
  <si>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</si>
  <si>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</si>
  <si>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</si>
  <si>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</si>
  <si>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</si>
  <si>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</si>
  <si>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</si>
  <si>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</si>
  <si>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</si>
  <si>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</si>
  <si>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</si>
  <si>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</si>
  <si>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</si>
  <si>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</si>
  <si>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</si>
  <si>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</si>
  <si>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</si>
  <si>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</si>
  <si>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</si>
  <si>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</si>
  <si>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</si>
  <si>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</si>
  <si>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</si>
  <si>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</si>
  <si>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</si>
  <si>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</si>
  <si>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</si>
  <si>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</si>
  <si>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</si>
  <si>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</si>
  <si>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</si>
  <si>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</si>
  <si>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</si>
  <si>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</si>
  <si>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</si>
  <si>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</si>
  <si>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</si>
  <si>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</si>
  <si>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</si>
  <si>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</si>
  <si>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</si>
  <si>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</si>
  <si>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</si>
  <si>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</si>
  <si>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</si>
  <si>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</si>
  <si>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</si>
  <si>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</si>
  <si>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</si>
  <si>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</si>
  <si>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</si>
  <si>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</si>
  <si>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</si>
  <si>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</si>
  <si>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</si>
  <si>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</si>
  <si>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</si>
  <si>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</si>
  <si>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</si>
  <si>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</si>
  <si>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</si>
  <si>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</si>
  <si>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</si>
  <si>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</si>
  <si>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</si>
  <si>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</si>
  <si>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</si>
  <si>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</si>
  <si>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</si>
  <si>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</si>
  <si>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</si>
  <si>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</si>
  <si>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</si>
  <si>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</si>
  <si>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</si>
  <si>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</si>
  <si>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</si>
  <si>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</si>
  <si>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</si>
  <si>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</si>
  <si>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</si>
  <si>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</si>
  <si>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</si>
  <si>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</si>
  <si>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</si>
  <si>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</si>
  <si>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</si>
  <si>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</si>
  <si>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</si>
  <si>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</si>
  <si>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</si>
  <si>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</si>
  <si>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</si>
  <si>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</si>
  <si>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</si>
  <si>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</si>
  <si>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</si>
  <si>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</si>
  <si>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</si>
  <si>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</si>
  <si>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</si>
  <si>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</si>
  <si>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</si>
  <si>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</si>
  <si>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</si>
  <si>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</si>
  <si>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</si>
  <si>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</si>
  <si>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</si>
  <si>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</si>
  <si>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</si>
  <si>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</si>
  <si>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</si>
  <si>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</si>
  <si>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</si>
  <si>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</si>
  <si>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</si>
  <si>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</si>
  <si>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</si>
  <si>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</si>
  <si>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</si>
  <si>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</si>
  <si>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</si>
  <si>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</si>
  <si>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</si>
  <si>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</si>
  <si>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</si>
  <si>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</si>
  <si>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</si>
  <si>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</si>
  <si>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</si>
  <si>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</si>
  <si>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</si>
  <si>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</si>
  <si>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</si>
  <si>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</si>
  <si>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</si>
  <si>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</si>
  <si>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</si>
  <si>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</si>
  <si>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</si>
  <si>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</si>
  <si>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</si>
  <si>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</si>
  <si>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</si>
  <si>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</si>
  <si>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</si>
  <si>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</si>
  <si>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</si>
  <si>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</si>
  <si>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</si>
  <si>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</si>
  <si>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</si>
  <si>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</si>
  <si>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</si>
  <si>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</si>
  <si>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</si>
  <si>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</si>
  <si>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</si>
  <si>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</si>
  <si>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</si>
  <si>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</si>
  <si>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</si>
  <si>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</si>
  <si>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</si>
  <si>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</si>
  <si>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</si>
  <si>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</si>
  <si>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</si>
  <si>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</si>
  <si>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</si>
  <si>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</si>
  <si>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</si>
  <si>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</si>
  <si>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</si>
  <si>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</si>
  <si>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</si>
  <si>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</si>
  <si>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</si>
  <si>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</si>
  <si>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</si>
  <si>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</si>
  <si>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</si>
  <si>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</si>
  <si>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</si>
  <si>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</si>
  <si>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</si>
  <si>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</si>
  <si>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</si>
  <si>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</si>
  <si>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</si>
  <si>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</si>
  <si>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</si>
  <si>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</si>
  <si>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</si>
  <si>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</si>
  <si>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</si>
  <si>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</si>
  <si>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</si>
  <si>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</si>
  <si>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</si>
  <si>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</si>
  <si>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</si>
  <si>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</si>
  <si>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</si>
  <si>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</si>
  <si>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</si>
  <si>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</si>
  <si>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</si>
  <si>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</si>
  <si>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</si>
  <si>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</si>
  <si>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</si>
  <si>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</si>
  <si>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</si>
  <si>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</si>
  <si>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</si>
  <si>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</si>
  <si>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</si>
  <si>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</si>
  <si>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</si>
  <si>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(наименование резерва)Рез.кап</t>
  </si>
  <si>
    <t>-</t>
  </si>
  <si>
    <t xml:space="preserve">                </t>
  </si>
  <si>
    <t>Вид деятельности _Управление эксплуатацией жилого фонда__</t>
  </si>
  <si>
    <t>Организационно-правовая __Открытое акционерное общество__</t>
  </si>
  <si>
    <t>форма/форма  собственности  _Муниципальная собственность__</t>
  </si>
  <si>
    <t>Организация__ОАО "Управдом Дзержинского района"_</t>
  </si>
  <si>
    <t>Организация_ОАО "Управдом Дзержинского района"__</t>
  </si>
  <si>
    <t>70.32.1</t>
  </si>
  <si>
    <t xml:space="preserve">   47          14</t>
  </si>
  <si>
    <t>Вид деятельности   __Управление эксплуатацией жилого фонда___</t>
  </si>
  <si>
    <t>Организационно-правовая       __Открытое акционерное общество__</t>
  </si>
  <si>
    <t>форма/форма  собственности  __муниципальная собственность__</t>
  </si>
  <si>
    <t>Местонахождение(адрес) __150044, г.Ярославль,ул.Урицкого, д.38 а______</t>
  </si>
  <si>
    <t>Организация_ОАО "Управдом Дзержинского района"_</t>
  </si>
  <si>
    <t xml:space="preserve"> 47 /  14</t>
  </si>
  <si>
    <t>Вид деятельности _Управление эксплуатацией жилого фонда___</t>
  </si>
  <si>
    <t>Организационно-правовая __Открытое акционерное общество __</t>
  </si>
  <si>
    <t>Местонахождение(адрес) _150044, г.Ярославль,ул.Урицкого, д.38 а__</t>
  </si>
  <si>
    <t>налогоплательщика __</t>
  </si>
  <si>
    <t>налогоплательщика ______________________________</t>
  </si>
  <si>
    <t>Местонахождение(адрес) _______________________________</t>
  </si>
  <si>
    <t>Местонахождение(адрес) _____________________________</t>
  </si>
  <si>
    <t>Вид деятельности _Управление эксплуатацией жилого фонда_</t>
  </si>
  <si>
    <t xml:space="preserve">Организационно-правовая  Открытое акционерное общество </t>
  </si>
  <si>
    <t>__150044, г.Ярославль,ул.Урицкого, д.38 а_________________</t>
  </si>
  <si>
    <t xml:space="preserve">Дата(год,месяц,число)   </t>
  </si>
  <si>
    <t xml:space="preserve">по ОКПО                           </t>
  </si>
  <si>
    <t>налогоплательщика __7602063917________</t>
  </si>
  <si>
    <t>Организационно-правовая  _Открытое акционерное общество_</t>
  </si>
  <si>
    <t>форма/форма  собственности   __Муниципальная собственность__</t>
  </si>
  <si>
    <t>__150044, г.Ярославль,ул.Урицкого, д.38 а_______________</t>
  </si>
  <si>
    <t xml:space="preserve">               на 1 января 2010г.</t>
  </si>
  <si>
    <t xml:space="preserve">               на 1_ января_ 2010_г.</t>
  </si>
  <si>
    <t xml:space="preserve">               на 1 января 2010 г.</t>
  </si>
  <si>
    <t>31  12  2009г</t>
  </si>
  <si>
    <t>Дата(год,месяц,число)  2009  12  31</t>
  </si>
  <si>
    <t>Дата(год,месяц,число)  2009/12/31</t>
  </si>
  <si>
    <t xml:space="preserve"> 2009/12/31</t>
  </si>
  <si>
    <t>31  12  2009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</si>
</sst>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309">
    <xf numFmtId="0" fontId="0" fillId="0" borderId="0" xfId="0" applyAlignment="1">
      <alignment/>
    </xf>
    <xf numFmtId="0" fontId="4" fillId="15" borderId="0" xfId="0" applyFont="1" applyFill="1" applyAlignment="1" applyProtection="1">
      <alignment/>
      <protection locked="0"/>
    </xf>
    <xf numFmtId="0" fontId="5" fillId="15" borderId="0" xfId="0" applyFont="1" applyFill="1" applyAlignment="1" applyProtection="1">
      <alignment/>
      <protection locked="0"/>
    </xf>
    <xf numFmtId="0" fontId="6" fillId="15" borderId="0" xfId="0" applyFont="1" applyFill="1" applyAlignment="1" applyProtection="1">
      <alignment/>
      <protection locked="0"/>
    </xf>
    <xf numFmtId="0" fontId="6" fillId="15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18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18" borderId="1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18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3" fillId="1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18" borderId="10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49" fontId="0" fillId="0" borderId="29" xfId="0" applyNumberFormat="1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1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18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right" wrapText="1"/>
      <protection/>
    </xf>
    <xf numFmtId="49" fontId="0" fillId="5" borderId="10" xfId="0" applyNumberFormat="1" applyFont="1" applyFill="1" applyBorder="1" applyAlignment="1" applyProtection="1">
      <alignment horizontal="right"/>
      <protection/>
    </xf>
    <xf numFmtId="0" fontId="0" fillId="5" borderId="19" xfId="0" applyFill="1" applyBorder="1" applyAlignment="1" applyProtection="1">
      <alignment/>
      <protection/>
    </xf>
    <xf numFmtId="0" fontId="1" fillId="5" borderId="10" xfId="0" applyFont="1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/>
      <protection/>
    </xf>
    <xf numFmtId="0" fontId="0" fillId="5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14" fontId="0" fillId="0" borderId="3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 wrapText="1"/>
      <protection/>
    </xf>
    <xf numFmtId="0" fontId="0" fillId="0" borderId="48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C75" sqref="C75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6"/>
      <c r="D1" s="107" t="s">
        <v>283</v>
      </c>
    </row>
    <row r="2" spans="3:4" ht="12.75">
      <c r="C2" s="281" t="s">
        <v>284</v>
      </c>
      <c r="D2" s="281"/>
    </row>
    <row r="3" spans="1:4" ht="12.75">
      <c r="A3" s="103"/>
      <c r="C3" s="281" t="s">
        <v>288</v>
      </c>
      <c r="D3" s="281"/>
    </row>
    <row r="4" spans="1:4" ht="12.75">
      <c r="A4" s="108" t="s">
        <v>285</v>
      </c>
      <c r="C4" s="105"/>
      <c r="D4" s="105"/>
    </row>
    <row r="5" spans="1:4" ht="13.5" thickBot="1">
      <c r="A5" s="109"/>
      <c r="B5" s="109"/>
      <c r="C5" s="109"/>
      <c r="D5" s="110" t="s">
        <v>69</v>
      </c>
    </row>
    <row r="6" spans="1:4" ht="12.75">
      <c r="A6" s="111" t="s">
        <v>542</v>
      </c>
      <c r="B6" s="109" t="s">
        <v>289</v>
      </c>
      <c r="C6" s="109"/>
      <c r="D6" s="112" t="s">
        <v>286</v>
      </c>
    </row>
    <row r="7" spans="1:4" ht="12.75">
      <c r="A7" s="109"/>
      <c r="B7" s="109" t="s">
        <v>70</v>
      </c>
      <c r="C7" s="109"/>
      <c r="D7" s="113" t="s">
        <v>545</v>
      </c>
    </row>
    <row r="8" spans="1:4" ht="12.75">
      <c r="A8" s="109" t="s">
        <v>517</v>
      </c>
      <c r="B8" s="109" t="s">
        <v>71</v>
      </c>
      <c r="C8" s="109"/>
      <c r="D8" s="114">
        <v>83896790</v>
      </c>
    </row>
    <row r="9" spans="1:4" ht="12.75">
      <c r="A9" s="109" t="s">
        <v>72</v>
      </c>
      <c r="B9" s="109"/>
      <c r="C9" s="109"/>
      <c r="D9" s="114"/>
    </row>
    <row r="10" spans="1:4" ht="12.75">
      <c r="A10" s="109" t="s">
        <v>73</v>
      </c>
      <c r="B10" s="109" t="s">
        <v>74</v>
      </c>
      <c r="C10" s="109"/>
      <c r="D10" s="115">
        <v>7602063917</v>
      </c>
    </row>
    <row r="11" spans="1:4" ht="12.75">
      <c r="A11" s="109" t="s">
        <v>520</v>
      </c>
      <c r="B11" s="109" t="s">
        <v>75</v>
      </c>
      <c r="C11" s="109"/>
      <c r="D11" s="114" t="s">
        <v>518</v>
      </c>
    </row>
    <row r="12" spans="1:4" ht="12.75">
      <c r="A12" s="109" t="s">
        <v>521</v>
      </c>
      <c r="B12" s="109" t="s">
        <v>287</v>
      </c>
      <c r="C12" s="109"/>
      <c r="D12" s="114" t="s">
        <v>519</v>
      </c>
    </row>
    <row r="13" spans="1:4" ht="12.75">
      <c r="A13" s="109" t="s">
        <v>522</v>
      </c>
      <c r="B13" s="109"/>
      <c r="C13" s="109"/>
      <c r="D13" s="116"/>
    </row>
    <row r="14" spans="1:4" ht="13.5" thickBot="1">
      <c r="A14" s="109" t="s">
        <v>77</v>
      </c>
      <c r="B14" s="109" t="s">
        <v>78</v>
      </c>
      <c r="C14" s="109"/>
      <c r="D14" s="117" t="s">
        <v>79</v>
      </c>
    </row>
    <row r="15" spans="1:4" ht="12.75">
      <c r="A15" s="109" t="s">
        <v>523</v>
      </c>
      <c r="B15" s="109"/>
      <c r="C15" s="109"/>
      <c r="D15" s="109"/>
    </row>
    <row r="16" spans="1:4" ht="12.75">
      <c r="A16" s="109" t="s">
        <v>81</v>
      </c>
      <c r="B16" s="109"/>
      <c r="C16" s="109"/>
      <c r="D16" s="109"/>
    </row>
    <row r="17" spans="1:4" ht="12.75">
      <c r="A17" s="109"/>
      <c r="B17" s="109"/>
      <c r="C17" s="118" t="s">
        <v>82</v>
      </c>
      <c r="D17" s="5"/>
    </row>
    <row r="18" spans="1:4" ht="12.75">
      <c r="A18" s="109"/>
      <c r="B18" s="109"/>
      <c r="C18" s="118" t="s">
        <v>83</v>
      </c>
      <c r="D18" s="273"/>
    </row>
    <row r="19" spans="1:4" ht="12.75">
      <c r="A19" s="104"/>
      <c r="B19" s="104"/>
      <c r="C19" s="104"/>
      <c r="D19" s="104"/>
    </row>
    <row r="21" spans="1:4" s="56" customFormat="1" ht="36">
      <c r="A21" s="59" t="s">
        <v>84</v>
      </c>
      <c r="B21" s="57" t="s">
        <v>85</v>
      </c>
      <c r="C21" s="57" t="s">
        <v>86</v>
      </c>
      <c r="D21" s="57" t="s">
        <v>87</v>
      </c>
    </row>
    <row r="22" spans="1:4" ht="25.5">
      <c r="A22" s="50" t="s">
        <v>88</v>
      </c>
      <c r="B22" s="51">
        <v>110</v>
      </c>
      <c r="C22" s="9"/>
      <c r="D22" s="9"/>
    </row>
    <row r="23" spans="1:4" ht="12.75">
      <c r="A23" s="50" t="s">
        <v>89</v>
      </c>
      <c r="B23" s="51">
        <v>120</v>
      </c>
      <c r="C23" s="9">
        <v>362</v>
      </c>
      <c r="D23" s="9">
        <v>872</v>
      </c>
    </row>
    <row r="24" spans="1:4" ht="12.75">
      <c r="A24" s="50" t="s">
        <v>90</v>
      </c>
      <c r="B24" s="51">
        <v>130</v>
      </c>
      <c r="C24" s="9"/>
      <c r="D24" s="9"/>
    </row>
    <row r="25" spans="1:4" ht="12.75">
      <c r="A25" s="50" t="s">
        <v>91</v>
      </c>
      <c r="B25" s="51">
        <v>135</v>
      </c>
      <c r="C25" s="9"/>
      <c r="D25" s="9"/>
    </row>
    <row r="26" spans="1:4" ht="12.75">
      <c r="A26" s="50" t="s">
        <v>92</v>
      </c>
      <c r="B26" s="51">
        <v>140</v>
      </c>
      <c r="C26" s="9"/>
      <c r="D26" s="9"/>
    </row>
    <row r="27" spans="1:4" ht="12.75">
      <c r="A27" s="50" t="s">
        <v>93</v>
      </c>
      <c r="B27" s="51">
        <v>145</v>
      </c>
      <c r="C27" s="9"/>
      <c r="D27" s="9"/>
    </row>
    <row r="28" spans="1:4" ht="12.75">
      <c r="A28" s="50" t="s">
        <v>94</v>
      </c>
      <c r="B28" s="51">
        <v>150</v>
      </c>
      <c r="C28" s="9"/>
      <c r="D28" s="9"/>
    </row>
    <row r="29" spans="1:4" ht="12.75">
      <c r="A29" s="52" t="s">
        <v>95</v>
      </c>
      <c r="B29" s="49">
        <v>190</v>
      </c>
      <c r="C29" s="14">
        <f>SUM(C22:C28)</f>
        <v>362</v>
      </c>
      <c r="D29" s="14">
        <f>SUM(D22:D28)</f>
        <v>872</v>
      </c>
    </row>
    <row r="30" spans="1:4" ht="25.5">
      <c r="A30" s="48" t="s">
        <v>96</v>
      </c>
      <c r="B30" s="49">
        <v>210</v>
      </c>
      <c r="C30" s="14">
        <f>SUM(C31:C37)</f>
        <v>427</v>
      </c>
      <c r="D30" s="14">
        <f>SUM(D31:D37)</f>
        <v>148</v>
      </c>
    </row>
    <row r="31" spans="1:4" ht="12.75">
      <c r="A31" s="47" t="s">
        <v>97</v>
      </c>
      <c r="B31" s="26">
        <v>211</v>
      </c>
      <c r="C31" s="10">
        <v>37</v>
      </c>
      <c r="D31" s="10">
        <v>17</v>
      </c>
    </row>
    <row r="32" spans="1:4" ht="12.75">
      <c r="A32" s="47" t="s">
        <v>98</v>
      </c>
      <c r="B32" s="26">
        <v>212</v>
      </c>
      <c r="C32" s="10"/>
      <c r="D32" s="10"/>
    </row>
    <row r="33" spans="1:4" ht="12.75">
      <c r="A33" s="47" t="s">
        <v>99</v>
      </c>
      <c r="B33" s="26">
        <v>213</v>
      </c>
      <c r="C33" s="10"/>
      <c r="D33" s="10"/>
    </row>
    <row r="34" spans="1:4" ht="12.75">
      <c r="A34" s="47" t="s">
        <v>100</v>
      </c>
      <c r="B34" s="26">
        <v>214</v>
      </c>
      <c r="C34" s="10"/>
      <c r="D34" s="10"/>
    </row>
    <row r="35" spans="1:4" ht="12.75">
      <c r="A35" s="47" t="s">
        <v>101</v>
      </c>
      <c r="B35" s="26">
        <v>215</v>
      </c>
      <c r="C35" s="10"/>
      <c r="D35" s="10"/>
    </row>
    <row r="36" spans="1:4" ht="12.75">
      <c r="A36" s="47" t="s">
        <v>102</v>
      </c>
      <c r="B36" s="26">
        <v>216</v>
      </c>
      <c r="C36" s="10">
        <v>390</v>
      </c>
      <c r="D36" s="10">
        <v>131</v>
      </c>
    </row>
    <row r="37" spans="1:4" ht="12.75">
      <c r="A37" s="47" t="s">
        <v>103</v>
      </c>
      <c r="B37" s="26">
        <v>217</v>
      </c>
      <c r="C37" s="10"/>
      <c r="D37" s="10"/>
    </row>
    <row r="38" spans="1:4" ht="12.75">
      <c r="A38" s="50" t="s">
        <v>104</v>
      </c>
      <c r="B38" s="51">
        <v>220</v>
      </c>
      <c r="C38" s="9"/>
      <c r="D38" s="9"/>
    </row>
    <row r="39" spans="1:4" ht="25.5">
      <c r="A39" s="50" t="s">
        <v>105</v>
      </c>
      <c r="B39" s="51">
        <v>230</v>
      </c>
      <c r="C39" s="9"/>
      <c r="D39" s="9"/>
    </row>
    <row r="40" spans="1:4" ht="12.75">
      <c r="A40" s="47" t="s">
        <v>106</v>
      </c>
      <c r="B40" s="26">
        <v>231</v>
      </c>
      <c r="C40" s="10"/>
      <c r="D40" s="10"/>
    </row>
    <row r="41" spans="1:4" ht="25.5">
      <c r="A41" s="50" t="s">
        <v>107</v>
      </c>
      <c r="B41" s="51">
        <v>240</v>
      </c>
      <c r="C41" s="9">
        <v>156582</v>
      </c>
      <c r="D41" s="9">
        <v>204403</v>
      </c>
    </row>
    <row r="42" spans="1:4" ht="12.75">
      <c r="A42" s="47" t="s">
        <v>108</v>
      </c>
      <c r="B42" s="26">
        <v>241</v>
      </c>
      <c r="C42" s="10">
        <v>137398</v>
      </c>
      <c r="D42" s="10">
        <v>202108</v>
      </c>
    </row>
    <row r="43" spans="1:4" ht="12.75">
      <c r="A43" s="47" t="s">
        <v>109</v>
      </c>
      <c r="B43" s="26"/>
      <c r="C43" s="10"/>
      <c r="D43" s="10"/>
    </row>
    <row r="44" spans="1:4" ht="12.75">
      <c r="A44" s="50" t="s">
        <v>110</v>
      </c>
      <c r="B44" s="51">
        <v>250</v>
      </c>
      <c r="C44" s="9"/>
      <c r="D44" s="9"/>
    </row>
    <row r="45" spans="1:4" ht="12.75">
      <c r="A45" s="50" t="s">
        <v>111</v>
      </c>
      <c r="B45" s="51">
        <v>260</v>
      </c>
      <c r="C45" s="9">
        <v>139398</v>
      </c>
      <c r="D45" s="9">
        <v>9431</v>
      </c>
    </row>
    <row r="46" spans="1:4" ht="12.75">
      <c r="A46" s="50" t="s">
        <v>112</v>
      </c>
      <c r="B46" s="51">
        <v>270</v>
      </c>
      <c r="C46" s="9">
        <v>16837</v>
      </c>
      <c r="D46" s="9">
        <v>47510</v>
      </c>
    </row>
    <row r="47" spans="1:4" ht="12.75">
      <c r="A47" s="52" t="s">
        <v>113</v>
      </c>
      <c r="B47" s="49">
        <v>290</v>
      </c>
      <c r="C47" s="14">
        <f>C30+C38+C39+C41+C44+C45+C46</f>
        <v>313244</v>
      </c>
      <c r="D47" s="14">
        <f>D30+D38+D39+D41+D44+D45+D46</f>
        <v>261492</v>
      </c>
    </row>
    <row r="48" spans="1:4" ht="15">
      <c r="A48" s="53" t="s">
        <v>114</v>
      </c>
      <c r="B48" s="49">
        <v>300</v>
      </c>
      <c r="C48" s="14">
        <f>SUM(C29+C47)</f>
        <v>313606</v>
      </c>
      <c r="D48" s="14">
        <f>SUM(D29+D47)</f>
        <v>262364</v>
      </c>
    </row>
    <row r="49" spans="1:4" ht="12.75">
      <c r="A49" s="50"/>
      <c r="B49" s="51"/>
      <c r="C49" s="9"/>
      <c r="D49" s="9"/>
    </row>
    <row r="50" spans="1:4" ht="12.75">
      <c r="A50" s="25" t="s">
        <v>115</v>
      </c>
      <c r="B50" s="26"/>
      <c r="C50" s="10" t="s">
        <v>116</v>
      </c>
      <c r="D50" s="10" t="s">
        <v>117</v>
      </c>
    </row>
    <row r="51" spans="1:4" ht="12.75">
      <c r="A51" s="54" t="s">
        <v>118</v>
      </c>
      <c r="B51" s="49"/>
      <c r="C51" s="14"/>
      <c r="D51" s="14"/>
    </row>
    <row r="52" spans="1:4" ht="12.75">
      <c r="A52" s="47" t="s">
        <v>119</v>
      </c>
      <c r="B52" s="26">
        <v>410</v>
      </c>
      <c r="C52" s="10">
        <v>313</v>
      </c>
      <c r="D52" s="10">
        <v>313</v>
      </c>
    </row>
    <row r="53" spans="1:4" ht="12.75">
      <c r="A53" s="47" t="s">
        <v>120</v>
      </c>
      <c r="B53" s="26">
        <v>411</v>
      </c>
      <c r="C53" s="10"/>
      <c r="D53" s="10"/>
    </row>
    <row r="54" spans="1:4" ht="12.75">
      <c r="A54" s="47" t="s">
        <v>121</v>
      </c>
      <c r="B54" s="26">
        <v>420</v>
      </c>
      <c r="C54" s="10"/>
      <c r="D54" s="10"/>
    </row>
    <row r="55" spans="1:4" ht="12.75">
      <c r="A55" s="48" t="s">
        <v>122</v>
      </c>
      <c r="B55" s="49">
        <v>430</v>
      </c>
      <c r="C55" s="14">
        <f>SUM(C56+C57)</f>
        <v>0</v>
      </c>
      <c r="D55" s="14">
        <f>SUM(D56+D57)</f>
        <v>178</v>
      </c>
    </row>
    <row r="56" spans="1:4" ht="25.5">
      <c r="A56" s="47" t="s">
        <v>123</v>
      </c>
      <c r="B56" s="26">
        <v>431</v>
      </c>
      <c r="C56" s="10"/>
      <c r="D56" s="10"/>
    </row>
    <row r="57" spans="1:4" ht="25.5">
      <c r="A57" s="47" t="s">
        <v>124</v>
      </c>
      <c r="B57" s="26">
        <v>432</v>
      </c>
      <c r="C57" s="10"/>
      <c r="D57" s="10">
        <v>178</v>
      </c>
    </row>
    <row r="58" spans="1:4" ht="12.75">
      <c r="A58" s="47" t="s">
        <v>125</v>
      </c>
      <c r="B58" s="26">
        <v>470</v>
      </c>
      <c r="C58" s="92">
        <v>6304</v>
      </c>
      <c r="D58" s="10">
        <v>6035</v>
      </c>
    </row>
    <row r="59" spans="1:4" ht="12.75">
      <c r="A59" s="52" t="s">
        <v>127</v>
      </c>
      <c r="B59" s="49">
        <v>490</v>
      </c>
      <c r="C59" s="14">
        <f>SUM(C52+C54+C55+C58)</f>
        <v>6617</v>
      </c>
      <c r="D59" s="14">
        <f>SUM(D52+D54+D55+D58)</f>
        <v>6526</v>
      </c>
    </row>
    <row r="60" spans="1:4" ht="25.5">
      <c r="A60" s="62" t="s">
        <v>128</v>
      </c>
      <c r="B60" s="51">
        <v>510</v>
      </c>
      <c r="C60" s="9"/>
      <c r="D60" s="9">
        <v>0</v>
      </c>
    </row>
    <row r="61" spans="1:4" ht="12.75">
      <c r="A61" s="47" t="s">
        <v>129</v>
      </c>
      <c r="B61" s="26">
        <v>515</v>
      </c>
      <c r="C61" s="10"/>
      <c r="D61" s="10"/>
    </row>
    <row r="62" spans="1:4" ht="12.75">
      <c r="A62" s="47" t="s">
        <v>130</v>
      </c>
      <c r="B62" s="26">
        <v>520</v>
      </c>
      <c r="C62" s="10"/>
      <c r="D62" s="10"/>
    </row>
    <row r="63" spans="1:4" ht="12.75">
      <c r="A63" s="52" t="s">
        <v>131</v>
      </c>
      <c r="B63" s="49">
        <v>590</v>
      </c>
      <c r="C63" s="14">
        <f>SUM(C60+C61+C62)</f>
        <v>0</v>
      </c>
      <c r="D63" s="14">
        <f>SUM(D60+D61+D62)</f>
        <v>0</v>
      </c>
    </row>
    <row r="64" spans="1:4" ht="25.5">
      <c r="A64" s="50" t="s">
        <v>132</v>
      </c>
      <c r="B64" s="51">
        <v>610</v>
      </c>
      <c r="C64" s="9"/>
      <c r="D64" s="9">
        <v>6657</v>
      </c>
    </row>
    <row r="65" spans="1:4" ht="12.75">
      <c r="A65" s="48" t="s">
        <v>133</v>
      </c>
      <c r="B65" s="49">
        <v>620</v>
      </c>
      <c r="C65" s="14">
        <f>SUM(C66:C70)</f>
        <v>182305</v>
      </c>
      <c r="D65" s="14">
        <f>SUM(D66:D70)</f>
        <v>249118</v>
      </c>
    </row>
    <row r="66" spans="1:4" ht="12.75">
      <c r="A66" s="47" t="s">
        <v>134</v>
      </c>
      <c r="B66" s="26">
        <v>621</v>
      </c>
      <c r="C66" s="10">
        <v>120876</v>
      </c>
      <c r="D66" s="10">
        <v>226821</v>
      </c>
    </row>
    <row r="67" spans="1:4" ht="12.75">
      <c r="A67" s="47" t="s">
        <v>135</v>
      </c>
      <c r="B67" s="26">
        <v>622</v>
      </c>
      <c r="C67" s="10"/>
      <c r="D67" s="10">
        <v>2</v>
      </c>
    </row>
    <row r="68" spans="1:4" ht="25.5">
      <c r="A68" s="47" t="s">
        <v>136</v>
      </c>
      <c r="B68" s="26">
        <v>623</v>
      </c>
      <c r="C68" s="10">
        <v>183</v>
      </c>
      <c r="D68" s="10">
        <v>239</v>
      </c>
    </row>
    <row r="69" spans="1:4" ht="12.75">
      <c r="A69" s="47" t="s">
        <v>137</v>
      </c>
      <c r="B69" s="26">
        <v>624</v>
      </c>
      <c r="C69" s="10">
        <v>121</v>
      </c>
      <c r="D69" s="10">
        <v>163</v>
      </c>
    </row>
    <row r="70" spans="1:4" ht="12.75">
      <c r="A70" s="47" t="s">
        <v>138</v>
      </c>
      <c r="B70" s="26">
        <v>625</v>
      </c>
      <c r="C70" s="10">
        <v>61125</v>
      </c>
      <c r="D70" s="10">
        <v>21893</v>
      </c>
    </row>
    <row r="71" spans="1:4" ht="12.75">
      <c r="A71" s="47" t="s">
        <v>139</v>
      </c>
      <c r="B71" s="26">
        <v>630</v>
      </c>
      <c r="C71" s="10"/>
      <c r="D71" s="10"/>
    </row>
    <row r="72" spans="1:4" ht="12.75">
      <c r="A72" s="47" t="s">
        <v>140</v>
      </c>
      <c r="B72" s="26">
        <v>640</v>
      </c>
      <c r="C72" s="10">
        <v>124684</v>
      </c>
      <c r="D72" s="10">
        <v>63</v>
      </c>
    </row>
    <row r="73" spans="1:4" ht="12.75">
      <c r="A73" s="47" t="s">
        <v>141</v>
      </c>
      <c r="B73" s="26">
        <v>650</v>
      </c>
      <c r="C73" s="10"/>
      <c r="D73" s="10"/>
    </row>
    <row r="74" spans="1:4" ht="12.75">
      <c r="A74" s="47" t="s">
        <v>142</v>
      </c>
      <c r="B74" s="26">
        <v>660</v>
      </c>
      <c r="C74" s="10"/>
      <c r="D74" s="10"/>
    </row>
    <row r="75" spans="1:4" ht="12.75">
      <c r="A75" s="52" t="s">
        <v>143</v>
      </c>
      <c r="B75" s="49">
        <v>690</v>
      </c>
      <c r="C75" s="14">
        <f>SUM(C64+C65+C71+C72+C73+C74)</f>
        <v>306989</v>
      </c>
      <c r="D75" s="14">
        <f>SUM(D64+D65+D71+D72+D73+D74)</f>
        <v>255838</v>
      </c>
    </row>
    <row r="76" spans="1:4" ht="12.75">
      <c r="A76" s="52" t="s">
        <v>144</v>
      </c>
      <c r="B76" s="49">
        <v>700</v>
      </c>
      <c r="C76" s="14">
        <f>SUM(C59+C63+C75)</f>
        <v>313606</v>
      </c>
      <c r="D76" s="14">
        <f>SUM(D59+D63+D75)</f>
        <v>262364</v>
      </c>
    </row>
    <row r="77" spans="3:4" ht="12.75">
      <c r="C77" s="8"/>
      <c r="D77" s="8"/>
    </row>
    <row r="78" spans="1:5" ht="12.75">
      <c r="A78" s="24" t="s">
        <v>145</v>
      </c>
      <c r="B78" s="16"/>
      <c r="C78" s="94"/>
      <c r="D78" s="94"/>
      <c r="E78" s="16"/>
    </row>
    <row r="79" spans="1:5" ht="36">
      <c r="A79" s="12"/>
      <c r="B79" s="23"/>
      <c r="C79" s="95" t="s">
        <v>146</v>
      </c>
      <c r="D79" s="95" t="s">
        <v>147</v>
      </c>
      <c r="E79" s="16"/>
    </row>
    <row r="80" spans="1:5" ht="12.75">
      <c r="A80" s="47" t="s">
        <v>148</v>
      </c>
      <c r="B80" s="13">
        <v>910</v>
      </c>
      <c r="C80" s="10"/>
      <c r="D80" s="10"/>
      <c r="E80" s="16"/>
    </row>
    <row r="81" spans="1:5" ht="12.75">
      <c r="A81" s="47" t="s">
        <v>149</v>
      </c>
      <c r="B81" s="13">
        <v>911</v>
      </c>
      <c r="C81" s="10"/>
      <c r="D81" s="10"/>
      <c r="E81" s="16"/>
    </row>
    <row r="82" spans="1:5" ht="25.5">
      <c r="A82" s="47" t="s">
        <v>150</v>
      </c>
      <c r="B82" s="13">
        <v>920</v>
      </c>
      <c r="C82" s="10"/>
      <c r="D82" s="10"/>
      <c r="E82" s="16"/>
    </row>
    <row r="83" spans="1:5" ht="12.75">
      <c r="A83" s="47" t="s">
        <v>151</v>
      </c>
      <c r="B83" s="13">
        <v>930</v>
      </c>
      <c r="C83" s="10"/>
      <c r="D83" s="10"/>
      <c r="E83" s="16"/>
    </row>
    <row r="84" spans="1:5" ht="25.5">
      <c r="A84" s="47" t="s">
        <v>152</v>
      </c>
      <c r="B84" s="13">
        <v>940</v>
      </c>
      <c r="C84" s="10"/>
      <c r="D84" s="10"/>
      <c r="E84" s="16"/>
    </row>
    <row r="85" spans="1:5" ht="12.75">
      <c r="A85" s="47" t="s">
        <v>153</v>
      </c>
      <c r="B85" s="13">
        <v>950</v>
      </c>
      <c r="C85" s="10"/>
      <c r="D85" s="10"/>
      <c r="E85" s="16"/>
    </row>
    <row r="86" spans="1:5" ht="12.75">
      <c r="A86" s="47" t="s">
        <v>154</v>
      </c>
      <c r="B86" s="13">
        <v>960</v>
      </c>
      <c r="C86" s="10"/>
      <c r="D86" s="10"/>
      <c r="E86" s="16"/>
    </row>
    <row r="87" spans="1:5" ht="12.75">
      <c r="A87" s="47" t="s">
        <v>155</v>
      </c>
      <c r="B87" s="13">
        <v>970</v>
      </c>
      <c r="C87" s="10"/>
      <c r="D87" s="10"/>
      <c r="E87" s="16"/>
    </row>
    <row r="88" spans="1:5" ht="25.5">
      <c r="A88" s="47" t="s">
        <v>156</v>
      </c>
      <c r="B88" s="13">
        <v>980</v>
      </c>
      <c r="C88" s="10"/>
      <c r="D88" s="10"/>
      <c r="E88" s="16"/>
    </row>
    <row r="89" spans="1:5" ht="12.75">
      <c r="A89" s="55" t="s">
        <v>350</v>
      </c>
      <c r="B89" s="13">
        <v>990</v>
      </c>
      <c r="C89" s="10"/>
      <c r="D89" s="10"/>
      <c r="E89" s="16"/>
    </row>
    <row r="90" spans="1:5" ht="12.75">
      <c r="A90" s="163"/>
      <c r="B90" s="16"/>
      <c r="C90" s="94"/>
      <c r="D90" s="94"/>
      <c r="E90" s="16"/>
    </row>
    <row r="92" ht="12.75">
      <c r="A92" s="103" t="s">
        <v>32</v>
      </c>
    </row>
    <row r="93" ht="12.75">
      <c r="A93" s="103" t="s">
        <v>33</v>
      </c>
    </row>
    <row r="94" ht="12.75">
      <c r="A94" s="103"/>
    </row>
    <row r="95" spans="1:4" ht="12.75">
      <c r="A95" s="103" t="s">
        <v>34</v>
      </c>
      <c r="B95" s="11"/>
      <c r="D95" s="11"/>
    </row>
    <row r="96" ht="12.75">
      <c r="A96" s="103"/>
    </row>
    <row r="97" ht="12.75">
      <c r="A97" s="103"/>
    </row>
    <row r="98" ht="12.75">
      <c r="A98" s="103" t="s">
        <v>35</v>
      </c>
    </row>
    <row r="99" ht="12.75">
      <c r="A99" s="103" t="s">
        <v>36</v>
      </c>
    </row>
    <row r="100" ht="12.75">
      <c r="A100" s="103"/>
    </row>
    <row r="102" ht="12.75">
      <c r="A102" s="46" t="s">
        <v>159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4">
      <selection activeCell="D50" sqref="D50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1"/>
      <c r="D1" s="160" t="s">
        <v>283</v>
      </c>
    </row>
    <row r="2" spans="3:4" ht="12.75">
      <c r="C2" s="282" t="s">
        <v>284</v>
      </c>
      <c r="D2" s="282"/>
    </row>
    <row r="3" spans="1:4" ht="12.75">
      <c r="A3" s="168"/>
      <c r="C3" s="282" t="s">
        <v>288</v>
      </c>
      <c r="D3" s="282"/>
    </row>
    <row r="4" spans="1:4" ht="12.75">
      <c r="A4" s="207" t="s">
        <v>291</v>
      </c>
      <c r="C4" s="208"/>
      <c r="D4" s="208"/>
    </row>
    <row r="5" spans="1:4" ht="13.5" thickBot="1">
      <c r="A5" s="109"/>
      <c r="B5" s="109"/>
      <c r="C5" s="109"/>
      <c r="D5" s="110" t="s">
        <v>69</v>
      </c>
    </row>
    <row r="6" spans="1:4" ht="12.75">
      <c r="A6" s="111" t="s">
        <v>543</v>
      </c>
      <c r="B6" s="109" t="s">
        <v>292</v>
      </c>
      <c r="C6" s="109"/>
      <c r="D6" s="112" t="s">
        <v>290</v>
      </c>
    </row>
    <row r="7" spans="1:4" ht="12.75">
      <c r="A7" s="109"/>
      <c r="B7" s="109" t="s">
        <v>546</v>
      </c>
      <c r="C7" s="109"/>
      <c r="D7" s="113"/>
    </row>
    <row r="8" spans="1:4" ht="12.75">
      <c r="A8" s="109" t="s">
        <v>524</v>
      </c>
      <c r="B8" s="109" t="s">
        <v>71</v>
      </c>
      <c r="C8" s="109"/>
      <c r="D8" s="114">
        <v>83896790</v>
      </c>
    </row>
    <row r="9" spans="1:4" ht="12.75">
      <c r="A9" s="109" t="s">
        <v>72</v>
      </c>
      <c r="B9" s="109"/>
      <c r="C9" s="109"/>
      <c r="D9" s="114"/>
    </row>
    <row r="10" spans="1:4" ht="12.75">
      <c r="A10" s="109" t="s">
        <v>73</v>
      </c>
      <c r="B10" s="109" t="s">
        <v>74</v>
      </c>
      <c r="C10" s="109"/>
      <c r="D10" s="115">
        <v>7602063917</v>
      </c>
    </row>
    <row r="11" spans="1:4" ht="12.75">
      <c r="A11" s="109" t="s">
        <v>526</v>
      </c>
      <c r="B11" s="109" t="s">
        <v>75</v>
      </c>
      <c r="C11" s="109"/>
      <c r="D11" s="114" t="s">
        <v>518</v>
      </c>
    </row>
    <row r="12" spans="1:4" ht="12.75">
      <c r="A12" s="109" t="s">
        <v>527</v>
      </c>
      <c r="B12" s="109" t="s">
        <v>287</v>
      </c>
      <c r="C12" s="109"/>
      <c r="D12" s="114" t="s">
        <v>525</v>
      </c>
    </row>
    <row r="13" spans="1:4" ht="12.75">
      <c r="A13" s="109" t="s">
        <v>515</v>
      </c>
      <c r="B13" s="109"/>
      <c r="C13" s="109"/>
      <c r="D13" s="116"/>
    </row>
    <row r="14" spans="1:4" ht="13.5" thickBot="1">
      <c r="A14" s="109" t="s">
        <v>77</v>
      </c>
      <c r="B14" s="109" t="s">
        <v>78</v>
      </c>
      <c r="C14" s="109"/>
      <c r="D14" s="117" t="s">
        <v>79</v>
      </c>
    </row>
    <row r="15" spans="1:4" ht="12.75">
      <c r="A15" s="109" t="s">
        <v>528</v>
      </c>
      <c r="B15" s="109"/>
      <c r="C15" s="109"/>
      <c r="D15" s="109"/>
    </row>
    <row r="16" spans="1:4" ht="12.75">
      <c r="A16" s="109" t="s">
        <v>81</v>
      </c>
      <c r="B16" s="109"/>
      <c r="C16" s="109"/>
      <c r="D16" s="109"/>
    </row>
    <row r="17" spans="1:4" ht="12.75">
      <c r="A17" s="109"/>
      <c r="B17" s="109"/>
      <c r="C17" s="118" t="s">
        <v>82</v>
      </c>
      <c r="D17" s="5"/>
    </row>
    <row r="18" spans="1:4" ht="12.75">
      <c r="A18" s="109"/>
      <c r="B18" s="109"/>
      <c r="C18" s="118" t="s">
        <v>83</v>
      </c>
      <c r="D18" s="273"/>
    </row>
    <row r="19" spans="1:4" ht="15.75">
      <c r="A19" s="1"/>
      <c r="B19" s="2"/>
      <c r="C19" s="3"/>
      <c r="D19" s="4"/>
    </row>
    <row r="20" spans="1:4" ht="24">
      <c r="A20" s="211" t="s">
        <v>164</v>
      </c>
      <c r="B20" s="89" t="s">
        <v>165</v>
      </c>
      <c r="C20" s="96" t="s">
        <v>166</v>
      </c>
      <c r="D20" s="96" t="s">
        <v>167</v>
      </c>
    </row>
    <row r="21" spans="1:4" ht="49.5">
      <c r="A21" s="58" t="s">
        <v>168</v>
      </c>
      <c r="B21" s="212" t="s">
        <v>380</v>
      </c>
      <c r="C21" s="45">
        <v>988777</v>
      </c>
      <c r="D21" s="45">
        <v>801737</v>
      </c>
    </row>
    <row r="22" spans="1:4" ht="25.5">
      <c r="A22" s="63" t="s">
        <v>169</v>
      </c>
      <c r="B22" s="212" t="s">
        <v>381</v>
      </c>
      <c r="C22" s="45">
        <v>1197458</v>
      </c>
      <c r="D22" s="45">
        <v>934513</v>
      </c>
    </row>
    <row r="23" spans="1:4" ht="12.75">
      <c r="A23" s="28" t="s">
        <v>170</v>
      </c>
      <c r="B23" s="213" t="s">
        <v>382</v>
      </c>
      <c r="C23" s="6">
        <f>C21-C22</f>
        <v>-208681</v>
      </c>
      <c r="D23" s="6">
        <f>D21-D22</f>
        <v>-132776</v>
      </c>
    </row>
    <row r="24" spans="1:4" ht="12.75">
      <c r="A24" s="214" t="s">
        <v>171</v>
      </c>
      <c r="B24" s="215" t="s">
        <v>383</v>
      </c>
      <c r="C24" s="5"/>
      <c r="D24" s="5"/>
    </row>
    <row r="25" spans="1:4" ht="12.75">
      <c r="A25" s="214" t="s">
        <v>172</v>
      </c>
      <c r="B25" s="215" t="s">
        <v>384</v>
      </c>
      <c r="C25" s="5">
        <v>43849</v>
      </c>
      <c r="D25" s="5">
        <v>22910</v>
      </c>
    </row>
    <row r="26" spans="1:4" ht="12.75">
      <c r="A26" s="28" t="s">
        <v>281</v>
      </c>
      <c r="B26" s="213" t="s">
        <v>385</v>
      </c>
      <c r="C26" s="6">
        <f>C21-C22-C24-C25</f>
        <v>-252530</v>
      </c>
      <c r="D26" s="6">
        <f>D21-D22-D24-D25</f>
        <v>-155686</v>
      </c>
    </row>
    <row r="27" spans="1:4" ht="25.5">
      <c r="A27" s="58" t="s">
        <v>173</v>
      </c>
      <c r="B27" s="212" t="s">
        <v>386</v>
      </c>
      <c r="C27" s="45">
        <v>434</v>
      </c>
      <c r="D27" s="45">
        <v>1</v>
      </c>
    </row>
    <row r="28" spans="1:4" ht="12.75">
      <c r="A28" s="214" t="s">
        <v>174</v>
      </c>
      <c r="B28" s="215" t="s">
        <v>387</v>
      </c>
      <c r="C28" s="5">
        <v>1831</v>
      </c>
      <c r="D28" s="5">
        <v>473</v>
      </c>
    </row>
    <row r="29" spans="1:4" ht="12.75">
      <c r="A29" s="214" t="s">
        <v>175</v>
      </c>
      <c r="B29" s="215" t="s">
        <v>388</v>
      </c>
      <c r="C29" s="5"/>
      <c r="D29" s="5"/>
    </row>
    <row r="30" spans="1:4" ht="12.75">
      <c r="A30" s="214" t="s">
        <v>176</v>
      </c>
      <c r="B30" s="215" t="s">
        <v>389</v>
      </c>
      <c r="C30" s="5">
        <v>263095</v>
      </c>
      <c r="D30" s="5">
        <v>165057</v>
      </c>
    </row>
    <row r="31" spans="1:4" ht="12.75">
      <c r="A31" s="214" t="s">
        <v>177</v>
      </c>
      <c r="B31" s="215">
        <v>100</v>
      </c>
      <c r="C31" s="5">
        <v>7403</v>
      </c>
      <c r="D31" s="5">
        <v>482</v>
      </c>
    </row>
    <row r="32" spans="1:4" ht="12.75">
      <c r="A32" s="30" t="s">
        <v>178</v>
      </c>
      <c r="B32" s="216">
        <v>120</v>
      </c>
      <c r="C32" s="45"/>
      <c r="D32" s="45"/>
    </row>
    <row r="33" spans="1:4" ht="12.75">
      <c r="A33" s="214" t="s">
        <v>179</v>
      </c>
      <c r="B33" s="217">
        <v>130</v>
      </c>
      <c r="C33" s="5"/>
      <c r="D33" s="5"/>
    </row>
    <row r="34" spans="1:4" ht="25.5">
      <c r="A34" s="91" t="s">
        <v>282</v>
      </c>
      <c r="B34" s="218">
        <v>140</v>
      </c>
      <c r="C34" s="6">
        <f>C26+C27-C28+C29+C30-C31+C32-C33</f>
        <v>1765</v>
      </c>
      <c r="D34" s="6">
        <f>D26+D27-D28+D29+D30-D31+D32-D33</f>
        <v>8417</v>
      </c>
    </row>
    <row r="35" spans="1:4" ht="12.75">
      <c r="A35" s="214" t="s">
        <v>93</v>
      </c>
      <c r="B35" s="217" t="s">
        <v>390</v>
      </c>
      <c r="C35" s="5">
        <v>0</v>
      </c>
      <c r="D35" s="5">
        <v>0</v>
      </c>
    </row>
    <row r="36" spans="1:4" ht="12.75">
      <c r="A36" s="214" t="s">
        <v>129</v>
      </c>
      <c r="B36" s="217" t="s">
        <v>391</v>
      </c>
      <c r="C36" s="5"/>
      <c r="D36" s="5"/>
    </row>
    <row r="37" spans="1:4" ht="12.75">
      <c r="A37" s="63" t="s">
        <v>180</v>
      </c>
      <c r="B37" s="216" t="s">
        <v>392</v>
      </c>
      <c r="C37" s="45">
        <v>1397</v>
      </c>
      <c r="D37" s="45">
        <v>2116</v>
      </c>
    </row>
    <row r="38" spans="1:4" ht="24.75" customHeight="1">
      <c r="A38" s="30" t="s">
        <v>181</v>
      </c>
      <c r="B38" s="216"/>
      <c r="C38" s="45">
        <v>-861</v>
      </c>
      <c r="D38" s="45">
        <v>-1</v>
      </c>
    </row>
    <row r="39" spans="1:4" ht="12.75">
      <c r="A39" s="64" t="s">
        <v>182</v>
      </c>
      <c r="B39" s="216" t="s">
        <v>393</v>
      </c>
      <c r="C39" s="45">
        <v>1229</v>
      </c>
      <c r="D39" s="45">
        <v>6302</v>
      </c>
    </row>
    <row r="40" spans="1:9" ht="12.75">
      <c r="A40" s="30" t="s">
        <v>183</v>
      </c>
      <c r="B40" s="216"/>
      <c r="C40" s="45"/>
      <c r="D40" s="45"/>
      <c r="I40" s="18"/>
    </row>
    <row r="41" spans="1:4" ht="12.75">
      <c r="A41" s="30" t="s">
        <v>184</v>
      </c>
      <c r="B41" s="216" t="s">
        <v>394</v>
      </c>
      <c r="C41" s="45">
        <v>0</v>
      </c>
      <c r="D41" s="45">
        <v>95</v>
      </c>
    </row>
    <row r="42" spans="1:4" ht="12.75">
      <c r="A42" s="30" t="s">
        <v>185</v>
      </c>
      <c r="B42" s="216"/>
      <c r="C42" s="45"/>
      <c r="D42" s="45"/>
    </row>
    <row r="43" spans="1:4" ht="12.75">
      <c r="A43" s="31" t="s">
        <v>186</v>
      </c>
      <c r="B43" s="216"/>
      <c r="C43" s="45"/>
      <c r="D43" s="45"/>
    </row>
    <row r="44" spans="1:4" ht="15">
      <c r="A44" s="35"/>
      <c r="B44" s="209"/>
      <c r="C44" s="210"/>
      <c r="D44" s="210"/>
    </row>
    <row r="45" spans="1:5" ht="12.75">
      <c r="A45" s="65" t="s">
        <v>187</v>
      </c>
      <c r="B45" s="94"/>
      <c r="C45" s="94"/>
      <c r="D45" s="94"/>
      <c r="E45" s="94"/>
    </row>
    <row r="46" spans="1:6" ht="12.75">
      <c r="A46" s="219"/>
      <c r="B46" s="220"/>
      <c r="C46" s="34" t="s">
        <v>188</v>
      </c>
      <c r="D46" s="33"/>
      <c r="E46" s="32" t="s">
        <v>189</v>
      </c>
      <c r="F46" s="33"/>
    </row>
    <row r="47" spans="1:6" ht="12.75">
      <c r="A47" s="221" t="s">
        <v>190</v>
      </c>
      <c r="B47" s="222"/>
      <c r="C47" s="38" t="s">
        <v>191</v>
      </c>
      <c r="D47" s="38" t="s">
        <v>192</v>
      </c>
      <c r="E47" s="38" t="s">
        <v>191</v>
      </c>
      <c r="F47" s="38" t="s">
        <v>192</v>
      </c>
    </row>
    <row r="48" spans="1:6" ht="38.25">
      <c r="A48" s="36" t="s">
        <v>193</v>
      </c>
      <c r="B48" s="97"/>
      <c r="C48" s="10">
        <v>2658</v>
      </c>
      <c r="D48" s="10"/>
      <c r="E48" s="10">
        <v>1329</v>
      </c>
      <c r="F48" s="10">
        <v>35</v>
      </c>
    </row>
    <row r="49" spans="1:6" ht="12.75">
      <c r="A49" s="223" t="s">
        <v>194</v>
      </c>
      <c r="B49" s="97"/>
      <c r="C49" s="10"/>
      <c r="D49" s="10">
        <v>631</v>
      </c>
      <c r="E49" s="10"/>
      <c r="F49" s="10">
        <v>49</v>
      </c>
    </row>
    <row r="50" spans="1:6" ht="25.5">
      <c r="A50" s="37" t="s">
        <v>195</v>
      </c>
      <c r="B50" s="97"/>
      <c r="C50" s="10">
        <v>1</v>
      </c>
      <c r="D50" s="10">
        <v>1230</v>
      </c>
      <c r="E50" s="10"/>
      <c r="F50" s="10"/>
    </row>
    <row r="51" spans="1:6" ht="12.75">
      <c r="A51" s="37" t="s">
        <v>196</v>
      </c>
      <c r="B51" s="97"/>
      <c r="C51" s="10"/>
      <c r="D51" s="10"/>
      <c r="E51" s="10"/>
      <c r="F51" s="10"/>
    </row>
    <row r="52" spans="1:6" ht="25.5">
      <c r="A52" s="37" t="s">
        <v>197</v>
      </c>
      <c r="B52" s="97"/>
      <c r="C52" s="92"/>
      <c r="D52" s="92"/>
      <c r="E52" s="10"/>
      <c r="F52" s="10"/>
    </row>
    <row r="53" spans="1:6" ht="12.75">
      <c r="A53" s="39"/>
      <c r="B53" s="97"/>
      <c r="C53" s="10"/>
      <c r="D53" s="10"/>
      <c r="E53" s="10"/>
      <c r="F53" s="10"/>
    </row>
    <row r="55" spans="1:6" ht="11.25" customHeight="1">
      <c r="A55" s="15" t="s">
        <v>157</v>
      </c>
      <c r="B55" s="15"/>
      <c r="C55" s="15"/>
      <c r="D55" s="15"/>
      <c r="E55" s="15"/>
      <c r="F55" s="15"/>
    </row>
    <row r="56" spans="1:6" ht="12.75">
      <c r="A56" s="15"/>
      <c r="B56" s="224"/>
      <c r="C56" s="15"/>
      <c r="D56" s="224"/>
      <c r="E56" s="15"/>
      <c r="F56" s="15"/>
    </row>
    <row r="57" spans="1:6" ht="7.5" customHeight="1">
      <c r="A57" s="225" t="s">
        <v>158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60" t="s">
        <v>159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1">
      <selection activeCell="A108" sqref="A108"/>
    </sheetView>
  </sheetViews>
  <sheetFormatPr defaultColWidth="9.00390625" defaultRowHeight="12.75"/>
  <cols>
    <col min="1" max="1" width="32.25390625" style="0" customWidth="1"/>
    <col min="2" max="2" width="5.625" style="237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9"/>
      <c r="B1" s="123"/>
      <c r="C1" s="120"/>
      <c r="D1" s="119"/>
      <c r="E1" s="119"/>
      <c r="F1" s="119"/>
      <c r="G1" s="121" t="s">
        <v>283</v>
      </c>
    </row>
    <row r="2" spans="1:7" ht="15">
      <c r="A2" s="119"/>
      <c r="B2" s="123"/>
      <c r="C2" s="119"/>
      <c r="D2" s="119"/>
      <c r="E2" s="283" t="s">
        <v>284</v>
      </c>
      <c r="F2" s="283"/>
      <c r="G2" s="283"/>
    </row>
    <row r="3" spans="1:7" ht="15">
      <c r="A3" s="122"/>
      <c r="B3" s="123"/>
      <c r="C3" s="119"/>
      <c r="D3" s="119"/>
      <c r="E3" s="119"/>
      <c r="F3" s="283" t="s">
        <v>288</v>
      </c>
      <c r="G3" s="283"/>
    </row>
    <row r="4" spans="2:7" ht="15">
      <c r="B4" s="226" t="s">
        <v>295</v>
      </c>
      <c r="C4" s="123"/>
      <c r="D4" s="123"/>
      <c r="E4" s="119"/>
      <c r="F4" s="119"/>
      <c r="G4" s="119"/>
    </row>
    <row r="5" spans="1:7" ht="15" thickBot="1">
      <c r="A5" s="124"/>
      <c r="B5" s="132"/>
      <c r="C5" s="124"/>
      <c r="D5" s="119"/>
      <c r="E5" s="119"/>
      <c r="F5" s="119"/>
      <c r="G5" s="125" t="s">
        <v>69</v>
      </c>
    </row>
    <row r="6" spans="1:7" ht="15">
      <c r="A6" s="126" t="s">
        <v>544</v>
      </c>
      <c r="B6" s="123"/>
      <c r="C6" s="124"/>
      <c r="D6" s="119"/>
      <c r="E6" s="124" t="s">
        <v>293</v>
      </c>
      <c r="F6" s="119"/>
      <c r="G6" s="127" t="s">
        <v>294</v>
      </c>
    </row>
    <row r="7" spans="1:7" ht="14.25">
      <c r="A7" s="124"/>
      <c r="B7" s="123"/>
      <c r="C7" s="124"/>
      <c r="D7" s="119"/>
      <c r="E7" s="124" t="s">
        <v>547</v>
      </c>
      <c r="F7" s="119"/>
      <c r="G7" s="128"/>
    </row>
    <row r="8" spans="1:7" ht="14.25">
      <c r="A8" s="124" t="s">
        <v>517</v>
      </c>
      <c r="B8" s="123"/>
      <c r="C8" s="124"/>
      <c r="D8" s="119"/>
      <c r="E8" s="124" t="s">
        <v>71</v>
      </c>
      <c r="F8" s="119"/>
      <c r="G8" s="129">
        <v>83896790</v>
      </c>
    </row>
    <row r="9" spans="1:7" ht="14.25">
      <c r="A9" s="124" t="s">
        <v>72</v>
      </c>
      <c r="B9" s="123"/>
      <c r="C9" s="124"/>
      <c r="D9" s="119"/>
      <c r="E9" s="124"/>
      <c r="F9" s="119"/>
      <c r="G9" s="129"/>
    </row>
    <row r="10" spans="1:7" ht="14.25">
      <c r="A10" s="124" t="s">
        <v>529</v>
      </c>
      <c r="B10" s="123"/>
      <c r="C10" s="124"/>
      <c r="D10" s="119"/>
      <c r="E10" s="124" t="s">
        <v>74</v>
      </c>
      <c r="F10" s="119"/>
      <c r="G10" s="115">
        <v>7602063917</v>
      </c>
    </row>
    <row r="11" spans="1:7" ht="14.25">
      <c r="A11" s="124" t="s">
        <v>533</v>
      </c>
      <c r="B11" s="123"/>
      <c r="C11" s="124"/>
      <c r="D11" s="119"/>
      <c r="E11" s="124" t="s">
        <v>75</v>
      </c>
      <c r="F11" s="119"/>
      <c r="G11" s="114" t="s">
        <v>518</v>
      </c>
    </row>
    <row r="12" spans="1:7" ht="14.25">
      <c r="A12" s="124" t="s">
        <v>534</v>
      </c>
      <c r="B12" s="123"/>
      <c r="C12" s="124"/>
      <c r="D12" s="119"/>
      <c r="E12" s="124" t="s">
        <v>287</v>
      </c>
      <c r="F12" s="119"/>
      <c r="G12" s="114" t="s">
        <v>525</v>
      </c>
    </row>
    <row r="13" spans="1:7" ht="14.25">
      <c r="A13" s="124" t="s">
        <v>515</v>
      </c>
      <c r="B13" s="123"/>
      <c r="C13" s="124"/>
      <c r="D13" s="119"/>
      <c r="E13" s="124"/>
      <c r="F13" s="119"/>
      <c r="G13" s="130"/>
    </row>
    <row r="14" spans="1:7" ht="15" thickBot="1">
      <c r="A14" s="124" t="s">
        <v>77</v>
      </c>
      <c r="B14" s="123"/>
      <c r="C14" s="124"/>
      <c r="D14" s="119"/>
      <c r="E14" s="124" t="s">
        <v>78</v>
      </c>
      <c r="F14" s="119"/>
      <c r="G14" s="131" t="s">
        <v>79</v>
      </c>
    </row>
    <row r="15" spans="1:7" ht="14.25">
      <c r="A15" s="124" t="s">
        <v>80</v>
      </c>
      <c r="B15" s="132"/>
      <c r="C15" s="124"/>
      <c r="D15" s="124"/>
      <c r="E15" s="119"/>
      <c r="F15" s="119"/>
      <c r="G15" s="119"/>
    </row>
    <row r="16" spans="1:7" ht="14.25">
      <c r="A16" s="124" t="s">
        <v>535</v>
      </c>
      <c r="B16" s="132"/>
      <c r="C16" s="124"/>
      <c r="D16" s="124"/>
      <c r="E16" s="119"/>
      <c r="F16" s="119"/>
      <c r="G16" s="119"/>
    </row>
    <row r="17" spans="1:7" ht="14.25">
      <c r="A17" s="124"/>
      <c r="B17" s="132"/>
      <c r="C17" s="119"/>
      <c r="D17" s="119"/>
      <c r="E17" s="119"/>
      <c r="F17" s="132" t="s">
        <v>82</v>
      </c>
      <c r="G17" s="133"/>
    </row>
    <row r="18" spans="1:7" ht="14.25">
      <c r="A18" s="124"/>
      <c r="B18" s="132"/>
      <c r="C18" s="119"/>
      <c r="D18" s="119"/>
      <c r="E18" s="119"/>
      <c r="F18" s="132" t="s">
        <v>83</v>
      </c>
      <c r="G18" s="133"/>
    </row>
    <row r="20" spans="1:7" ht="16.5" thickBot="1">
      <c r="A20" s="66"/>
      <c r="B20" s="227" t="s">
        <v>198</v>
      </c>
      <c r="C20" s="22"/>
      <c r="D20" s="22"/>
      <c r="E20" s="68"/>
      <c r="F20" s="29"/>
      <c r="G20" s="29"/>
    </row>
    <row r="21" spans="1:7" ht="38.25">
      <c r="A21" s="69" t="s">
        <v>190</v>
      </c>
      <c r="B21" s="228" t="s">
        <v>165</v>
      </c>
      <c r="C21" s="69" t="s">
        <v>119</v>
      </c>
      <c r="D21" s="69" t="s">
        <v>121</v>
      </c>
      <c r="E21" s="69" t="s">
        <v>122</v>
      </c>
      <c r="F21" s="69" t="s">
        <v>199</v>
      </c>
      <c r="G21" s="70" t="s">
        <v>163</v>
      </c>
    </row>
    <row r="22" spans="1:7" ht="43.5" customHeight="1">
      <c r="A22" s="72" t="s">
        <v>200</v>
      </c>
      <c r="B22" s="229" t="s">
        <v>380</v>
      </c>
      <c r="C22" s="98">
        <v>313</v>
      </c>
      <c r="D22" s="71"/>
      <c r="E22" s="71"/>
      <c r="F22" s="71">
        <v>2</v>
      </c>
      <c r="G22" s="79">
        <v>315</v>
      </c>
    </row>
    <row r="23" spans="1:7" ht="31.5" customHeight="1">
      <c r="A23" s="72" t="s">
        <v>201</v>
      </c>
      <c r="B23" s="229"/>
      <c r="C23" s="98"/>
      <c r="D23" s="71"/>
      <c r="E23" s="71"/>
      <c r="F23" s="71"/>
      <c r="G23" s="79"/>
    </row>
    <row r="24" spans="1:7" ht="12.75">
      <c r="A24" s="72" t="s">
        <v>202</v>
      </c>
      <c r="B24" s="229" t="s">
        <v>395</v>
      </c>
      <c r="C24" s="268" t="s">
        <v>126</v>
      </c>
      <c r="D24" s="268" t="s">
        <v>126</v>
      </c>
      <c r="E24" s="268" t="s">
        <v>126</v>
      </c>
      <c r="F24" s="71"/>
      <c r="G24" s="79"/>
    </row>
    <row r="25" spans="1:7" ht="25.5">
      <c r="A25" s="72" t="s">
        <v>203</v>
      </c>
      <c r="B25" s="229" t="s">
        <v>396</v>
      </c>
      <c r="C25" s="268" t="s">
        <v>126</v>
      </c>
      <c r="D25" s="71"/>
      <c r="E25" s="268" t="s">
        <v>126</v>
      </c>
      <c r="F25" s="71"/>
      <c r="G25" s="79"/>
    </row>
    <row r="26" spans="1:7" ht="12.75">
      <c r="A26" s="72"/>
      <c r="B26" s="229"/>
      <c r="C26" s="268" t="s">
        <v>126</v>
      </c>
      <c r="D26" s="71"/>
      <c r="E26" s="71"/>
      <c r="F26" s="71"/>
      <c r="G26" s="79"/>
    </row>
    <row r="27" spans="1:7" ht="25.5">
      <c r="A27" s="72" t="s">
        <v>204</v>
      </c>
      <c r="B27" s="229" t="s">
        <v>381</v>
      </c>
      <c r="C27" s="98">
        <v>313</v>
      </c>
      <c r="D27" s="71"/>
      <c r="E27" s="71"/>
      <c r="F27" s="71">
        <v>2</v>
      </c>
      <c r="G27" s="79">
        <v>315</v>
      </c>
    </row>
    <row r="28" spans="1:7" ht="25.5">
      <c r="A28" s="72" t="s">
        <v>205</v>
      </c>
      <c r="B28" s="229" t="s">
        <v>397</v>
      </c>
      <c r="C28" s="268" t="s">
        <v>126</v>
      </c>
      <c r="D28" s="71"/>
      <c r="E28" s="268" t="s">
        <v>126</v>
      </c>
      <c r="F28" s="268" t="s">
        <v>126</v>
      </c>
      <c r="G28" s="79"/>
    </row>
    <row r="29" spans="1:7" ht="12.75">
      <c r="A29" s="72" t="s">
        <v>206</v>
      </c>
      <c r="B29" s="229" t="s">
        <v>398</v>
      </c>
      <c r="C29" s="268" t="s">
        <v>126</v>
      </c>
      <c r="D29" s="268" t="s">
        <v>126</v>
      </c>
      <c r="E29" s="268" t="s">
        <v>126</v>
      </c>
      <c r="F29" s="71">
        <v>6302</v>
      </c>
      <c r="G29" s="79">
        <v>6302</v>
      </c>
    </row>
    <row r="30" spans="1:7" ht="12.75">
      <c r="A30" s="72" t="s">
        <v>207</v>
      </c>
      <c r="B30" s="229" t="s">
        <v>399</v>
      </c>
      <c r="C30" s="268" t="s">
        <v>126</v>
      </c>
      <c r="D30" s="268" t="s">
        <v>126</v>
      </c>
      <c r="E30" s="268" t="s">
        <v>126</v>
      </c>
      <c r="F30" s="71"/>
      <c r="G30" s="79"/>
    </row>
    <row r="31" spans="1:7" ht="12.75">
      <c r="A31" s="72" t="s">
        <v>208</v>
      </c>
      <c r="B31" s="229" t="s">
        <v>383</v>
      </c>
      <c r="C31" s="268" t="s">
        <v>126</v>
      </c>
      <c r="D31" s="268" t="s">
        <v>126</v>
      </c>
      <c r="E31" s="71"/>
      <c r="F31" s="71"/>
      <c r="G31" s="79"/>
    </row>
    <row r="32" spans="1:7" ht="25.5">
      <c r="A32" s="72" t="s">
        <v>209</v>
      </c>
      <c r="B32" s="229"/>
      <c r="C32" s="98"/>
      <c r="D32" s="71"/>
      <c r="E32" s="71"/>
      <c r="F32" s="71"/>
      <c r="G32" s="79"/>
    </row>
    <row r="33" spans="1:7" ht="25.5">
      <c r="A33" s="72" t="s">
        <v>210</v>
      </c>
      <c r="B33" s="229" t="s">
        <v>400</v>
      </c>
      <c r="C33" s="98"/>
      <c r="D33" s="268" t="s">
        <v>126</v>
      </c>
      <c r="E33" s="268" t="s">
        <v>126</v>
      </c>
      <c r="F33" s="268" t="s">
        <v>126</v>
      </c>
      <c r="G33" s="79"/>
    </row>
    <row r="34" spans="1:7" ht="25.5">
      <c r="A34" s="72" t="s">
        <v>211</v>
      </c>
      <c r="B34" s="229" t="s">
        <v>401</v>
      </c>
      <c r="C34" s="98"/>
      <c r="D34" s="268" t="s">
        <v>126</v>
      </c>
      <c r="E34" s="268" t="s">
        <v>126</v>
      </c>
      <c r="F34" s="268" t="s">
        <v>126</v>
      </c>
      <c r="G34" s="79"/>
    </row>
    <row r="35" spans="1:7" ht="25.5">
      <c r="A35" s="72" t="s">
        <v>212</v>
      </c>
      <c r="B35" s="229" t="s">
        <v>402</v>
      </c>
      <c r="C35" s="98"/>
      <c r="D35" s="268" t="s">
        <v>126</v>
      </c>
      <c r="E35" s="268" t="s">
        <v>126</v>
      </c>
      <c r="F35" s="71"/>
      <c r="G35" s="79"/>
    </row>
    <row r="36" spans="1:7" ht="12.75">
      <c r="A36" s="72"/>
      <c r="B36" s="229"/>
      <c r="C36" s="98">
        <v>313</v>
      </c>
      <c r="D36" s="71"/>
      <c r="E36" s="71"/>
      <c r="F36" s="71">
        <v>6304</v>
      </c>
      <c r="G36" s="79">
        <v>6617</v>
      </c>
    </row>
    <row r="37" spans="1:7" ht="25.5">
      <c r="A37" s="72" t="s">
        <v>213</v>
      </c>
      <c r="B37" s="229"/>
      <c r="C37" s="98"/>
      <c r="D37" s="71"/>
      <c r="E37" s="71"/>
      <c r="F37" s="71"/>
      <c r="G37" s="79"/>
    </row>
    <row r="38" spans="1:7" ht="12.75">
      <c r="A38" s="72" t="s">
        <v>214</v>
      </c>
      <c r="B38" s="229" t="s">
        <v>403</v>
      </c>
      <c r="C38" s="98"/>
      <c r="D38" s="268" t="s">
        <v>126</v>
      </c>
      <c r="E38" s="268" t="s">
        <v>126</v>
      </c>
      <c r="F38" s="268" t="s">
        <v>126</v>
      </c>
      <c r="G38" s="79"/>
    </row>
    <row r="39" spans="1:7" ht="12.75">
      <c r="A39" s="72" t="s">
        <v>215</v>
      </c>
      <c r="B39" s="229" t="s">
        <v>404</v>
      </c>
      <c r="C39" s="98"/>
      <c r="D39" s="268" t="s">
        <v>126</v>
      </c>
      <c r="E39" s="268" t="s">
        <v>126</v>
      </c>
      <c r="F39" s="268" t="s">
        <v>126</v>
      </c>
      <c r="G39" s="79"/>
    </row>
    <row r="40" spans="1:7" ht="25.5">
      <c r="A40" s="72" t="s">
        <v>212</v>
      </c>
      <c r="B40" s="229" t="s">
        <v>405</v>
      </c>
      <c r="C40" s="98"/>
      <c r="D40" s="268" t="s">
        <v>126</v>
      </c>
      <c r="E40" s="268" t="s">
        <v>126</v>
      </c>
      <c r="F40" s="71"/>
      <c r="G40" s="79"/>
    </row>
    <row r="41" spans="1:7" ht="12.75">
      <c r="A41" s="72"/>
      <c r="B41" s="229"/>
      <c r="C41" s="98"/>
      <c r="D41" s="71"/>
      <c r="E41" s="71"/>
      <c r="F41" s="71"/>
      <c r="G41" s="79"/>
    </row>
    <row r="42" spans="1:7" ht="25.5">
      <c r="A42" s="72" t="s">
        <v>216</v>
      </c>
      <c r="B42" s="229" t="s">
        <v>386</v>
      </c>
      <c r="C42" s="98">
        <v>313</v>
      </c>
      <c r="D42" s="71"/>
      <c r="E42" s="71"/>
      <c r="F42" s="71">
        <v>6304</v>
      </c>
      <c r="G42" s="79">
        <v>6617</v>
      </c>
    </row>
    <row r="43" spans="1:7" ht="25.5">
      <c r="A43" s="72" t="s">
        <v>217</v>
      </c>
      <c r="B43" s="229"/>
      <c r="C43" s="98"/>
      <c r="D43" s="71"/>
      <c r="E43" s="71"/>
      <c r="F43" s="71"/>
      <c r="G43" s="79"/>
    </row>
    <row r="44" spans="1:7" ht="12.75">
      <c r="A44" s="72" t="s">
        <v>202</v>
      </c>
      <c r="B44" s="229" t="s">
        <v>406</v>
      </c>
      <c r="C44" s="268" t="s">
        <v>126</v>
      </c>
      <c r="D44" s="268" t="s">
        <v>126</v>
      </c>
      <c r="E44" s="268" t="s">
        <v>126</v>
      </c>
      <c r="F44" s="71"/>
      <c r="G44" s="79"/>
    </row>
    <row r="45" spans="1:7" ht="25.5">
      <c r="A45" s="72" t="s">
        <v>203</v>
      </c>
      <c r="B45" s="229" t="s">
        <v>407</v>
      </c>
      <c r="C45" s="268" t="s">
        <v>126</v>
      </c>
      <c r="D45" s="71"/>
      <c r="E45" s="268" t="s">
        <v>126</v>
      </c>
      <c r="F45" s="71"/>
      <c r="G45" s="79"/>
    </row>
    <row r="46" spans="1:7" ht="12.75">
      <c r="A46" s="72"/>
      <c r="B46" s="229"/>
      <c r="C46" s="268" t="s">
        <v>126</v>
      </c>
      <c r="D46" s="71"/>
      <c r="E46" s="71"/>
      <c r="F46" s="71"/>
      <c r="G46" s="79"/>
    </row>
    <row r="47" spans="1:7" ht="25.5">
      <c r="A47" s="72" t="s">
        <v>218</v>
      </c>
      <c r="B47" s="229" t="s">
        <v>408</v>
      </c>
      <c r="C47" s="98">
        <v>313</v>
      </c>
      <c r="D47" s="71"/>
      <c r="E47" s="71"/>
      <c r="F47" s="71">
        <v>6304</v>
      </c>
      <c r="G47" s="79">
        <v>6617</v>
      </c>
    </row>
    <row r="48" spans="1:7" ht="25.5">
      <c r="A48" s="72" t="s">
        <v>205</v>
      </c>
      <c r="B48" s="229" t="s">
        <v>409</v>
      </c>
      <c r="C48" s="268" t="s">
        <v>126</v>
      </c>
      <c r="D48" s="71"/>
      <c r="E48" s="268" t="s">
        <v>126</v>
      </c>
      <c r="F48" s="268" t="s">
        <v>126</v>
      </c>
      <c r="G48" s="79"/>
    </row>
    <row r="49" spans="1:7" ht="12.75">
      <c r="A49" s="72" t="s">
        <v>206</v>
      </c>
      <c r="B49" s="229" t="s">
        <v>410</v>
      </c>
      <c r="C49" s="268" t="s">
        <v>126</v>
      </c>
      <c r="D49" s="268" t="s">
        <v>126</v>
      </c>
      <c r="E49" s="268" t="s">
        <v>126</v>
      </c>
      <c r="F49" s="71">
        <v>1229</v>
      </c>
      <c r="G49" s="79">
        <v>1229</v>
      </c>
    </row>
    <row r="50" spans="1:7" ht="12.75">
      <c r="A50" s="72" t="s">
        <v>207</v>
      </c>
      <c r="B50" s="229" t="s">
        <v>411</v>
      </c>
      <c r="C50" s="268" t="s">
        <v>126</v>
      </c>
      <c r="D50" s="268" t="s">
        <v>126</v>
      </c>
      <c r="E50" s="268" t="s">
        <v>126</v>
      </c>
      <c r="F50" s="71">
        <v>1320</v>
      </c>
      <c r="G50" s="79">
        <v>1320</v>
      </c>
    </row>
    <row r="51" spans="1:7" ht="12.75">
      <c r="A51" s="72" t="s">
        <v>208</v>
      </c>
      <c r="B51" s="229" t="s">
        <v>412</v>
      </c>
      <c r="C51" s="268" t="s">
        <v>126</v>
      </c>
      <c r="D51" s="268" t="s">
        <v>126</v>
      </c>
      <c r="E51" s="71">
        <v>178</v>
      </c>
      <c r="F51" s="71">
        <v>178</v>
      </c>
      <c r="G51" s="79"/>
    </row>
    <row r="52" spans="1:7" ht="25.5">
      <c r="A52" s="72" t="s">
        <v>209</v>
      </c>
      <c r="B52" s="229"/>
      <c r="C52" s="98"/>
      <c r="D52" s="71"/>
      <c r="E52" s="71"/>
      <c r="F52" s="71"/>
      <c r="G52" s="79"/>
    </row>
    <row r="53" spans="1:7" ht="25.5">
      <c r="A53" s="72" t="s">
        <v>210</v>
      </c>
      <c r="B53" s="229" t="s">
        <v>413</v>
      </c>
      <c r="C53" s="98"/>
      <c r="D53" s="268" t="s">
        <v>126</v>
      </c>
      <c r="E53" s="268" t="s">
        <v>126</v>
      </c>
      <c r="F53" s="268" t="s">
        <v>126</v>
      </c>
      <c r="G53" s="79"/>
    </row>
    <row r="54" spans="1:7" ht="25.5">
      <c r="A54" s="72" t="s">
        <v>211</v>
      </c>
      <c r="B54" s="229" t="s">
        <v>414</v>
      </c>
      <c r="C54" s="98"/>
      <c r="D54" s="268" t="s">
        <v>126</v>
      </c>
      <c r="E54" s="268" t="s">
        <v>126</v>
      </c>
      <c r="F54" s="268" t="s">
        <v>126</v>
      </c>
      <c r="G54" s="79"/>
    </row>
    <row r="55" spans="1:7" ht="25.5">
      <c r="A55" s="72" t="s">
        <v>212</v>
      </c>
      <c r="B55" s="229" t="s">
        <v>415</v>
      </c>
      <c r="C55" s="98"/>
      <c r="D55" s="268" t="s">
        <v>126</v>
      </c>
      <c r="E55" s="268" t="s">
        <v>126</v>
      </c>
      <c r="F55" s="71"/>
      <c r="G55" s="79"/>
    </row>
    <row r="56" spans="1:7" ht="12.75">
      <c r="A56" s="72"/>
      <c r="B56" s="229"/>
      <c r="C56" s="98"/>
      <c r="D56" s="71"/>
      <c r="E56" s="71"/>
      <c r="F56" s="71"/>
      <c r="G56" s="79"/>
    </row>
    <row r="57" spans="1:7" ht="25.5">
      <c r="A57" s="72" t="s">
        <v>213</v>
      </c>
      <c r="B57" s="229"/>
      <c r="C57" s="98"/>
      <c r="D57" s="71"/>
      <c r="E57" s="71"/>
      <c r="F57" s="71"/>
      <c r="G57" s="79"/>
    </row>
    <row r="58" spans="1:7" ht="12.75">
      <c r="A58" s="72" t="s">
        <v>214</v>
      </c>
      <c r="B58" s="229" t="s">
        <v>416</v>
      </c>
      <c r="C58" s="98"/>
      <c r="D58" s="268" t="s">
        <v>126</v>
      </c>
      <c r="E58" s="268" t="s">
        <v>126</v>
      </c>
      <c r="F58" s="268" t="s">
        <v>126</v>
      </c>
      <c r="G58" s="79"/>
    </row>
    <row r="59" spans="1:7" ht="12.75">
      <c r="A59" s="72" t="s">
        <v>215</v>
      </c>
      <c r="B59" s="229" t="s">
        <v>417</v>
      </c>
      <c r="C59" s="98"/>
      <c r="D59" s="268" t="s">
        <v>126</v>
      </c>
      <c r="E59" s="268" t="s">
        <v>126</v>
      </c>
      <c r="F59" s="268" t="s">
        <v>126</v>
      </c>
      <c r="G59" s="79"/>
    </row>
    <row r="60" spans="1:7" ht="25.5">
      <c r="A60" s="72" t="s">
        <v>212</v>
      </c>
      <c r="B60" s="229" t="s">
        <v>418</v>
      </c>
      <c r="C60" s="98"/>
      <c r="D60" s="268" t="s">
        <v>126</v>
      </c>
      <c r="E60" s="268" t="s">
        <v>126</v>
      </c>
      <c r="F60" s="71"/>
      <c r="G60" s="79"/>
    </row>
    <row r="61" spans="1:7" ht="12.75">
      <c r="A61" s="72"/>
      <c r="B61" s="229"/>
      <c r="C61" s="98"/>
      <c r="D61" s="71"/>
      <c r="E61" s="71"/>
      <c r="F61" s="71"/>
      <c r="G61" s="79"/>
    </row>
    <row r="62" spans="1:7" ht="25.5">
      <c r="A62" s="72" t="s">
        <v>219</v>
      </c>
      <c r="B62" s="229" t="s">
        <v>419</v>
      </c>
      <c r="C62" s="98">
        <v>313</v>
      </c>
      <c r="D62" s="71"/>
      <c r="E62" s="71">
        <v>178</v>
      </c>
      <c r="F62" s="71">
        <v>6035</v>
      </c>
      <c r="G62" s="79">
        <v>6526</v>
      </c>
    </row>
    <row r="63" spans="1:7" ht="16.5" thickBot="1">
      <c r="A63" s="74"/>
      <c r="B63" s="230" t="s">
        <v>220</v>
      </c>
      <c r="C63" s="99"/>
      <c r="D63" s="19"/>
      <c r="E63" s="19"/>
      <c r="F63" s="19"/>
      <c r="G63" s="19"/>
    </row>
    <row r="64" spans="1:7" ht="25.5">
      <c r="A64" s="69" t="s">
        <v>190</v>
      </c>
      <c r="B64" s="231" t="s">
        <v>165</v>
      </c>
      <c r="C64" s="69" t="s">
        <v>221</v>
      </c>
      <c r="D64" s="69" t="s">
        <v>222</v>
      </c>
      <c r="E64" s="69" t="s">
        <v>223</v>
      </c>
      <c r="F64" s="70" t="s">
        <v>221</v>
      </c>
      <c r="G64" s="8"/>
    </row>
    <row r="65" spans="1:7" ht="45.75" customHeight="1">
      <c r="A65" s="72" t="s">
        <v>483</v>
      </c>
      <c r="B65" s="229"/>
      <c r="C65" s="98"/>
      <c r="D65" s="71"/>
      <c r="E65" s="71"/>
      <c r="F65" s="79"/>
      <c r="G65" s="8"/>
    </row>
    <row r="66" spans="1:7" ht="12.75">
      <c r="A66" s="264" t="s">
        <v>224</v>
      </c>
      <c r="B66" s="229"/>
      <c r="C66" s="98"/>
      <c r="D66" s="71"/>
      <c r="E66" s="71"/>
      <c r="F66" s="79"/>
      <c r="G66" s="8"/>
    </row>
    <row r="67" spans="1:7" ht="12.75">
      <c r="A67" s="72" t="s">
        <v>225</v>
      </c>
      <c r="B67" s="229"/>
      <c r="C67" s="82"/>
      <c r="D67" s="82"/>
      <c r="E67" s="82"/>
      <c r="F67" s="79"/>
      <c r="G67" s="8"/>
    </row>
    <row r="68" spans="1:7" ht="12.75">
      <c r="A68" s="72" t="s">
        <v>226</v>
      </c>
      <c r="B68" s="229"/>
      <c r="C68" s="82"/>
      <c r="D68" s="71"/>
      <c r="E68" s="82"/>
      <c r="F68" s="79"/>
      <c r="G68" s="8"/>
    </row>
    <row r="69" spans="1:7" ht="12.75">
      <c r="A69" s="72"/>
      <c r="B69" s="229"/>
      <c r="C69" s="82"/>
      <c r="D69" s="71"/>
      <c r="E69" s="71"/>
      <c r="F69" s="79"/>
      <c r="G69" s="8"/>
    </row>
    <row r="70" spans="1:7" ht="12.75">
      <c r="A70" s="264" t="s">
        <v>224</v>
      </c>
      <c r="B70" s="229"/>
      <c r="C70" s="98"/>
      <c r="D70" s="71"/>
      <c r="E70" s="71"/>
      <c r="F70" s="79"/>
      <c r="G70" s="8"/>
    </row>
    <row r="71" spans="1:7" ht="12.75">
      <c r="A71" s="72" t="s">
        <v>225</v>
      </c>
      <c r="B71" s="229"/>
      <c r="C71" s="82"/>
      <c r="D71" s="82"/>
      <c r="E71" s="82"/>
      <c r="F71" s="79"/>
      <c r="G71" s="8"/>
    </row>
    <row r="72" spans="1:7" ht="12.75">
      <c r="A72" s="72" t="s">
        <v>226</v>
      </c>
      <c r="B72" s="229"/>
      <c r="C72" s="82"/>
      <c r="D72" s="71"/>
      <c r="E72" s="82"/>
      <c r="F72" s="79"/>
      <c r="G72" s="8"/>
    </row>
    <row r="73" spans="1:7" ht="38.25">
      <c r="A73" s="72" t="s">
        <v>227</v>
      </c>
      <c r="B73" s="229"/>
      <c r="C73" s="98"/>
      <c r="D73" s="71"/>
      <c r="E73" s="71"/>
      <c r="F73" s="79"/>
      <c r="G73" s="8"/>
    </row>
    <row r="74" spans="1:7" ht="25.5">
      <c r="A74" s="264" t="s">
        <v>510</v>
      </c>
      <c r="B74" s="229"/>
      <c r="C74" s="98"/>
      <c r="D74" s="71"/>
      <c r="E74" s="71"/>
      <c r="F74" s="79"/>
      <c r="G74" s="8"/>
    </row>
    <row r="75" spans="1:7" ht="12.75">
      <c r="A75" s="72" t="s">
        <v>225</v>
      </c>
      <c r="B75" s="229"/>
      <c r="C75" s="82"/>
      <c r="D75" s="82"/>
      <c r="E75" s="82"/>
      <c r="F75" s="79"/>
      <c r="G75" s="8"/>
    </row>
    <row r="76" spans="1:7" ht="12.75">
      <c r="A76" s="72" t="s">
        <v>226</v>
      </c>
      <c r="B76" s="229"/>
      <c r="C76" s="82"/>
      <c r="D76" s="71">
        <v>178</v>
      </c>
      <c r="E76" s="82"/>
      <c r="F76" s="79">
        <v>178</v>
      </c>
      <c r="G76" s="8"/>
    </row>
    <row r="77" spans="1:7" ht="12.75">
      <c r="A77" s="72"/>
      <c r="B77" s="229"/>
      <c r="C77" s="82"/>
      <c r="D77" s="71"/>
      <c r="E77" s="71"/>
      <c r="F77" s="79"/>
      <c r="G77" s="8"/>
    </row>
    <row r="78" spans="1:7" ht="12.75">
      <c r="A78" s="264"/>
      <c r="B78" s="229"/>
      <c r="C78" s="98"/>
      <c r="D78" s="71"/>
      <c r="E78" s="71"/>
      <c r="F78" s="79"/>
      <c r="G78" s="8"/>
    </row>
    <row r="79" spans="1:7" ht="12.75">
      <c r="A79" s="72" t="s">
        <v>225</v>
      </c>
      <c r="B79" s="229"/>
      <c r="C79" s="82"/>
      <c r="D79" s="82"/>
      <c r="E79" s="82"/>
      <c r="F79" s="79"/>
      <c r="G79" s="8"/>
    </row>
    <row r="80" spans="1:7" ht="12.75">
      <c r="A80" s="72" t="s">
        <v>226</v>
      </c>
      <c r="B80" s="229"/>
      <c r="C80" s="82"/>
      <c r="D80" s="71"/>
      <c r="E80" s="82"/>
      <c r="F80" s="79"/>
      <c r="G80" s="8"/>
    </row>
    <row r="81" spans="1:7" ht="12.75">
      <c r="A81" s="72" t="s">
        <v>228</v>
      </c>
      <c r="B81" s="229"/>
      <c r="C81" s="98"/>
      <c r="D81" s="71"/>
      <c r="E81" s="71"/>
      <c r="F81" s="79"/>
      <c r="G81" s="8"/>
    </row>
    <row r="82" spans="1:7" ht="12.75">
      <c r="A82" s="264" t="s">
        <v>224</v>
      </c>
      <c r="B82" s="229"/>
      <c r="C82" s="98"/>
      <c r="D82" s="71"/>
      <c r="E82" s="71"/>
      <c r="F82" s="79"/>
      <c r="G82" s="8"/>
    </row>
    <row r="83" spans="1:7" ht="12.75">
      <c r="A83" s="72" t="s">
        <v>225</v>
      </c>
      <c r="B83" s="229"/>
      <c r="C83" s="82"/>
      <c r="D83" s="82"/>
      <c r="E83" s="82"/>
      <c r="F83" s="79"/>
      <c r="G83" s="8"/>
    </row>
    <row r="84" spans="1:7" ht="12.75">
      <c r="A84" s="72" t="s">
        <v>226</v>
      </c>
      <c r="B84" s="229"/>
      <c r="C84" s="82"/>
      <c r="D84" s="71"/>
      <c r="E84" s="82"/>
      <c r="F84" s="79"/>
      <c r="G84" s="8"/>
    </row>
    <row r="85" spans="1:7" ht="12.75">
      <c r="A85" s="72"/>
      <c r="B85" s="229"/>
      <c r="C85" s="82"/>
      <c r="D85" s="71"/>
      <c r="E85" s="71"/>
      <c r="F85" s="79"/>
      <c r="G85" s="8"/>
    </row>
    <row r="86" spans="1:7" ht="12.75">
      <c r="A86" s="264" t="s">
        <v>224</v>
      </c>
      <c r="B86" s="229"/>
      <c r="C86" s="98"/>
      <c r="D86" s="71"/>
      <c r="E86" s="71"/>
      <c r="F86" s="79"/>
      <c r="G86" s="8"/>
    </row>
    <row r="87" spans="1:7" ht="12.75">
      <c r="A87" s="72" t="s">
        <v>225</v>
      </c>
      <c r="B87" s="229"/>
      <c r="C87" s="82"/>
      <c r="D87" s="82"/>
      <c r="E87" s="82"/>
      <c r="F87" s="79"/>
      <c r="G87" s="8"/>
    </row>
    <row r="88" spans="1:7" ht="12.75">
      <c r="A88" s="72" t="s">
        <v>226</v>
      </c>
      <c r="B88" s="229"/>
      <c r="C88" s="82"/>
      <c r="D88" s="71"/>
      <c r="E88" s="82"/>
      <c r="F88" s="79"/>
      <c r="G88" s="8"/>
    </row>
    <row r="89" spans="1:7" ht="12.75">
      <c r="A89" s="72"/>
      <c r="B89" s="229"/>
      <c r="C89" s="82"/>
      <c r="D89" s="71"/>
      <c r="E89" s="82"/>
      <c r="F89" s="79"/>
      <c r="G89" s="8"/>
    </row>
    <row r="90" spans="1:7" ht="12.75">
      <c r="A90" s="264" t="s">
        <v>224</v>
      </c>
      <c r="B90" s="229"/>
      <c r="C90" s="82"/>
      <c r="D90" s="71"/>
      <c r="E90" s="82"/>
      <c r="F90" s="79"/>
      <c r="G90" s="8"/>
    </row>
    <row r="91" spans="1:7" ht="12.75">
      <c r="A91" s="72" t="s">
        <v>225</v>
      </c>
      <c r="B91" s="229"/>
      <c r="C91" s="82"/>
      <c r="D91" s="71"/>
      <c r="E91" s="82"/>
      <c r="F91" s="79"/>
      <c r="G91" s="8"/>
    </row>
    <row r="92" spans="1:7" ht="12.75">
      <c r="A92" s="72" t="s">
        <v>226</v>
      </c>
      <c r="B92" s="229"/>
      <c r="C92" s="82"/>
      <c r="D92" s="71"/>
      <c r="E92" s="82"/>
      <c r="F92" s="79"/>
      <c r="G92" s="8"/>
    </row>
    <row r="93" spans="1:7" ht="27.75" customHeight="1">
      <c r="A93" s="72" t="s">
        <v>229</v>
      </c>
      <c r="B93" s="229"/>
      <c r="C93" s="82"/>
      <c r="D93" s="71"/>
      <c r="E93" s="82"/>
      <c r="F93" s="79"/>
      <c r="G93" s="8"/>
    </row>
    <row r="94" spans="1:7" ht="12.75">
      <c r="A94" s="264" t="s">
        <v>224</v>
      </c>
      <c r="B94" s="229"/>
      <c r="C94" s="82"/>
      <c r="D94" s="71"/>
      <c r="E94" s="82"/>
      <c r="F94" s="79"/>
      <c r="G94" s="8"/>
    </row>
    <row r="95" spans="1:7" ht="12.75">
      <c r="A95" s="72" t="s">
        <v>225</v>
      </c>
      <c r="B95" s="229"/>
      <c r="C95" s="82"/>
      <c r="D95" s="71"/>
      <c r="E95" s="82"/>
      <c r="F95" s="79"/>
      <c r="G95" s="8"/>
    </row>
    <row r="96" spans="1:7" ht="12.75">
      <c r="A96" s="72" t="s">
        <v>226</v>
      </c>
      <c r="B96" s="229"/>
      <c r="C96" s="82"/>
      <c r="D96" s="71"/>
      <c r="E96" s="82"/>
      <c r="F96" s="79"/>
      <c r="G96" s="8"/>
    </row>
    <row r="97" spans="1:7" ht="12.75">
      <c r="A97" s="72"/>
      <c r="B97" s="229"/>
      <c r="C97" s="82"/>
      <c r="D97" s="71"/>
      <c r="E97" s="82"/>
      <c r="F97" s="79"/>
      <c r="G97" s="8"/>
    </row>
    <row r="98" spans="1:7" ht="12.75">
      <c r="A98" s="264" t="s">
        <v>224</v>
      </c>
      <c r="B98" s="229"/>
      <c r="C98" s="82"/>
      <c r="D98" s="71"/>
      <c r="E98" s="82"/>
      <c r="F98" s="79"/>
      <c r="G98" s="8"/>
    </row>
    <row r="99" spans="1:7" ht="12.75">
      <c r="A99" s="72" t="s">
        <v>225</v>
      </c>
      <c r="B99" s="229"/>
      <c r="C99" s="82"/>
      <c r="D99" s="71"/>
      <c r="E99" s="82"/>
      <c r="F99" s="79"/>
      <c r="G99" s="8"/>
    </row>
    <row r="100" spans="1:7" ht="12.75">
      <c r="A100" s="72" t="s">
        <v>226</v>
      </c>
      <c r="B100" s="229"/>
      <c r="C100" s="98"/>
      <c r="D100" s="268" t="s">
        <v>126</v>
      </c>
      <c r="E100" s="268" t="s">
        <v>126</v>
      </c>
      <c r="F100" s="79"/>
      <c r="G100" s="8"/>
    </row>
    <row r="101" spans="1:7" ht="16.5" thickBot="1">
      <c r="A101" s="15"/>
      <c r="B101" s="232" t="s">
        <v>230</v>
      </c>
      <c r="C101" s="19"/>
      <c r="D101" s="19"/>
      <c r="E101" s="19"/>
      <c r="F101" s="19"/>
      <c r="G101" s="19"/>
    </row>
    <row r="102" spans="1:7" ht="30" customHeight="1">
      <c r="A102" s="75"/>
      <c r="B102" s="233"/>
      <c r="C102" s="238"/>
      <c r="D102" s="84" t="s">
        <v>231</v>
      </c>
      <c r="E102" s="83"/>
      <c r="F102" s="84" t="s">
        <v>232</v>
      </c>
      <c r="G102" s="85"/>
    </row>
    <row r="103" spans="1:7" ht="13.5" thickBot="1">
      <c r="A103" s="44" t="s">
        <v>233</v>
      </c>
      <c r="B103" s="234" t="s">
        <v>394</v>
      </c>
      <c r="C103" s="271"/>
      <c r="D103" s="284">
        <v>131301</v>
      </c>
      <c r="E103" s="285"/>
      <c r="F103" s="286">
        <v>6589</v>
      </c>
      <c r="G103" s="287"/>
    </row>
    <row r="104" spans="1:7" ht="28.5" customHeight="1">
      <c r="A104" s="44"/>
      <c r="B104" s="234"/>
      <c r="C104" s="76"/>
      <c r="D104" s="76" t="s">
        <v>234</v>
      </c>
      <c r="E104" s="61"/>
      <c r="F104" s="84" t="s">
        <v>235</v>
      </c>
      <c r="G104" s="85"/>
    </row>
    <row r="105" spans="1:7" ht="38.25">
      <c r="A105" s="44"/>
      <c r="B105" s="234"/>
      <c r="C105" s="76"/>
      <c r="D105" s="77" t="s">
        <v>236</v>
      </c>
      <c r="E105" s="77" t="s">
        <v>237</v>
      </c>
      <c r="F105" s="77" t="s">
        <v>236</v>
      </c>
      <c r="G105" s="78" t="s">
        <v>237</v>
      </c>
    </row>
    <row r="106" spans="1:7" ht="44.25" customHeight="1">
      <c r="A106" s="72" t="s">
        <v>238</v>
      </c>
      <c r="B106" s="234" t="s">
        <v>420</v>
      </c>
      <c r="C106" s="100"/>
      <c r="D106" s="71">
        <v>243629</v>
      </c>
      <c r="E106" s="71">
        <v>323608</v>
      </c>
      <c r="F106" s="71">
        <v>357</v>
      </c>
      <c r="G106" s="79">
        <v>308</v>
      </c>
    </row>
    <row r="107" spans="1:7" ht="12.75">
      <c r="A107" s="72" t="s">
        <v>239</v>
      </c>
      <c r="B107" s="234"/>
      <c r="C107" s="100"/>
      <c r="D107" s="71"/>
      <c r="E107" s="71"/>
      <c r="F107" s="71"/>
      <c r="G107" s="79"/>
    </row>
    <row r="108" spans="1:7" ht="12.75">
      <c r="A108" s="72"/>
      <c r="B108" s="234"/>
      <c r="C108" s="100"/>
      <c r="D108" s="71"/>
      <c r="E108" s="71"/>
      <c r="F108" s="71"/>
      <c r="G108" s="79"/>
    </row>
    <row r="109" spans="1:7" ht="12.75">
      <c r="A109" s="72"/>
      <c r="B109" s="234"/>
      <c r="C109" s="100"/>
      <c r="D109" s="71"/>
      <c r="E109" s="71"/>
      <c r="F109" s="71"/>
      <c r="G109" s="79"/>
    </row>
    <row r="110" spans="1:7" ht="12.75">
      <c r="A110" s="72"/>
      <c r="B110" s="234"/>
      <c r="C110" s="100"/>
      <c r="D110" s="71"/>
      <c r="E110" s="71"/>
      <c r="F110" s="71"/>
      <c r="G110" s="79"/>
    </row>
    <row r="111" spans="1:7" ht="25.5">
      <c r="A111" s="72" t="s">
        <v>240</v>
      </c>
      <c r="B111" s="234" t="s">
        <v>421</v>
      </c>
      <c r="C111" s="100"/>
      <c r="D111" s="71"/>
      <c r="E111" s="71"/>
      <c r="F111" s="71"/>
      <c r="G111" s="79"/>
    </row>
    <row r="112" spans="1:7" ht="12.75">
      <c r="A112" s="72" t="s">
        <v>239</v>
      </c>
      <c r="B112" s="234"/>
      <c r="C112" s="100"/>
      <c r="D112" s="71"/>
      <c r="E112" s="71"/>
      <c r="F112" s="71"/>
      <c r="G112" s="79"/>
    </row>
    <row r="113" spans="1:7" ht="12.75">
      <c r="A113" s="72"/>
      <c r="B113" s="234"/>
      <c r="C113" s="100"/>
      <c r="D113" s="71"/>
      <c r="E113" s="71"/>
      <c r="F113" s="71"/>
      <c r="G113" s="79"/>
    </row>
    <row r="114" spans="1:7" ht="12.75">
      <c r="A114" s="72"/>
      <c r="B114" s="234"/>
      <c r="C114" s="100"/>
      <c r="D114" s="71"/>
      <c r="E114" s="71"/>
      <c r="F114" s="71"/>
      <c r="G114" s="79"/>
    </row>
    <row r="115" spans="1:7" ht="13.5" thickBot="1">
      <c r="A115" s="73"/>
      <c r="B115" s="235"/>
      <c r="C115" s="101"/>
      <c r="D115" s="80"/>
      <c r="E115" s="80"/>
      <c r="F115" s="80"/>
      <c r="G115" s="81"/>
    </row>
    <row r="116" spans="1:7" ht="12.75">
      <c r="A116" s="24"/>
      <c r="B116" s="236"/>
      <c r="C116" s="27"/>
      <c r="D116" s="21"/>
      <c r="E116" s="21"/>
      <c r="F116" s="21"/>
      <c r="G116" s="21"/>
    </row>
    <row r="117" spans="1:6" ht="12.75">
      <c r="A117" s="15"/>
      <c r="B117" s="239"/>
      <c r="C117" s="15"/>
      <c r="D117" s="15"/>
      <c r="E117" s="15"/>
      <c r="F117" s="15"/>
    </row>
    <row r="118" spans="1:6" ht="12.75">
      <c r="A118" s="15" t="s">
        <v>241</v>
      </c>
      <c r="B118" s="240"/>
      <c r="C118" s="224"/>
      <c r="D118" s="15"/>
      <c r="E118" s="224"/>
      <c r="F118" s="15"/>
    </row>
    <row r="119" spans="1:6" ht="7.5" customHeight="1">
      <c r="A119" s="15"/>
      <c r="B119" s="239"/>
      <c r="C119" s="15"/>
      <c r="D119" s="15"/>
      <c r="E119" s="15"/>
      <c r="F119" s="15"/>
    </row>
    <row r="120" spans="1:6" ht="12.75">
      <c r="A120" s="15" t="s">
        <v>242</v>
      </c>
      <c r="B120" s="239"/>
      <c r="C120" s="15"/>
      <c r="D120" s="15"/>
      <c r="E120" s="15"/>
      <c r="F120" s="15"/>
    </row>
    <row r="121" spans="1:6" ht="12.75">
      <c r="A121" s="15"/>
      <c r="B121" s="239"/>
      <c r="C121" s="15"/>
      <c r="D121" s="15"/>
      <c r="E121" s="15"/>
      <c r="F121" s="15"/>
    </row>
    <row r="122" spans="1:6" ht="12.75">
      <c r="A122" s="60" t="s">
        <v>159</v>
      </c>
      <c r="B122" s="239"/>
      <c r="C122" s="15"/>
      <c r="D122" s="15"/>
      <c r="E122" s="15"/>
      <c r="F122" s="15"/>
    </row>
    <row r="123" spans="1:6" ht="12.75">
      <c r="A123" s="15"/>
      <c r="B123" s="239"/>
      <c r="C123" s="15"/>
      <c r="D123" s="15"/>
      <c r="E123" s="15"/>
      <c r="F123" s="15"/>
    </row>
    <row r="124" spans="1:6" ht="12.75">
      <c r="A124" s="15"/>
      <c r="B124" s="239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4.75390625" style="0" customWidth="1"/>
    <col min="2" max="2" width="5.75390625" style="251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41"/>
      <c r="C1" s="136"/>
      <c r="E1" s="137" t="s">
        <v>283</v>
      </c>
    </row>
    <row r="2" spans="1:5" ht="12.75">
      <c r="A2" s="135"/>
      <c r="B2" s="241"/>
      <c r="C2" s="288" t="s">
        <v>284</v>
      </c>
      <c r="D2" s="288"/>
      <c r="E2" s="288"/>
    </row>
    <row r="3" spans="1:7" ht="15">
      <c r="A3" s="103"/>
      <c r="B3" s="242"/>
      <c r="C3" s="289" t="s">
        <v>288</v>
      </c>
      <c r="D3" s="289"/>
      <c r="E3" s="289"/>
      <c r="G3" s="134"/>
    </row>
    <row r="4" spans="1:7" ht="15">
      <c r="A4" s="135"/>
      <c r="B4" s="243" t="s">
        <v>299</v>
      </c>
      <c r="C4" s="139"/>
      <c r="D4" s="139"/>
      <c r="E4" s="138"/>
      <c r="F4" s="138"/>
      <c r="G4" s="119"/>
    </row>
    <row r="5" spans="1:5" ht="13.5" thickBot="1">
      <c r="A5" s="140"/>
      <c r="B5" s="244"/>
      <c r="C5" s="140"/>
      <c r="D5" s="138"/>
      <c r="E5" s="141" t="s">
        <v>69</v>
      </c>
    </row>
    <row r="6" spans="1:5" ht="12.75">
      <c r="A6" s="142" t="s">
        <v>543</v>
      </c>
      <c r="B6" s="241"/>
      <c r="C6" s="140" t="s">
        <v>296</v>
      </c>
      <c r="E6" s="143" t="s">
        <v>297</v>
      </c>
    </row>
    <row r="7" spans="1:5" ht="12.75">
      <c r="A7" s="140"/>
      <c r="B7" s="242"/>
      <c r="C7" s="140" t="s">
        <v>536</v>
      </c>
      <c r="E7" s="274" t="s">
        <v>548</v>
      </c>
    </row>
    <row r="8" spans="1:5" ht="14.25">
      <c r="A8" s="140" t="s">
        <v>516</v>
      </c>
      <c r="B8" s="242"/>
      <c r="C8" s="140" t="s">
        <v>71</v>
      </c>
      <c r="E8" s="129">
        <v>83896790</v>
      </c>
    </row>
    <row r="9" spans="1:5" ht="12.75">
      <c r="A9" s="140" t="s">
        <v>72</v>
      </c>
      <c r="B9" s="242"/>
      <c r="C9" s="140"/>
      <c r="E9" s="145"/>
    </row>
    <row r="10" spans="1:5" ht="12.75">
      <c r="A10" s="140" t="s">
        <v>530</v>
      </c>
      <c r="B10" s="242"/>
      <c r="C10" s="140" t="s">
        <v>74</v>
      </c>
      <c r="E10" s="115">
        <v>7602063917</v>
      </c>
    </row>
    <row r="11" spans="1:5" ht="12.75">
      <c r="A11" s="140" t="s">
        <v>513</v>
      </c>
      <c r="B11" s="242"/>
      <c r="C11" s="140" t="s">
        <v>75</v>
      </c>
      <c r="E11" s="114" t="s">
        <v>518</v>
      </c>
    </row>
    <row r="12" spans="1:5" ht="12.75">
      <c r="A12" s="140" t="s">
        <v>539</v>
      </c>
      <c r="B12" s="242"/>
      <c r="C12" s="140" t="s">
        <v>287</v>
      </c>
      <c r="E12" s="114" t="s">
        <v>525</v>
      </c>
    </row>
    <row r="13" spans="1:5" ht="12.75">
      <c r="A13" s="140" t="s">
        <v>540</v>
      </c>
      <c r="B13" s="242"/>
      <c r="C13" s="140"/>
      <c r="E13" s="147"/>
    </row>
    <row r="14" spans="1:5" ht="13.5" thickBot="1">
      <c r="A14" s="140" t="s">
        <v>298</v>
      </c>
      <c r="B14" s="242"/>
      <c r="C14" s="140" t="s">
        <v>78</v>
      </c>
      <c r="E14" s="148" t="s">
        <v>79</v>
      </c>
    </row>
    <row r="15" spans="1:7" ht="14.25">
      <c r="A15" s="140" t="s">
        <v>531</v>
      </c>
      <c r="B15" s="244"/>
      <c r="C15" s="140"/>
      <c r="E15" s="138"/>
      <c r="F15" s="138"/>
      <c r="G15" s="119"/>
    </row>
    <row r="16" spans="1:7" ht="14.25">
      <c r="A16" s="140" t="s">
        <v>541</v>
      </c>
      <c r="B16" s="244"/>
      <c r="C16" s="140"/>
      <c r="D16" s="140"/>
      <c r="E16" s="138"/>
      <c r="F16" s="138"/>
      <c r="G16" s="119"/>
    </row>
    <row r="17" spans="1:5" ht="12.75">
      <c r="A17" s="140"/>
      <c r="B17" s="244"/>
      <c r="C17" s="138"/>
      <c r="D17" s="149" t="s">
        <v>82</v>
      </c>
      <c r="E17" s="10"/>
    </row>
    <row r="18" spans="1:5" ht="12.75">
      <c r="A18" s="140"/>
      <c r="B18" s="244"/>
      <c r="C18" s="138"/>
      <c r="D18" s="149" t="s">
        <v>83</v>
      </c>
      <c r="E18" s="272"/>
    </row>
    <row r="20" spans="1:4" ht="48">
      <c r="A20" s="88" t="s">
        <v>190</v>
      </c>
      <c r="B20" s="245" t="s">
        <v>165</v>
      </c>
      <c r="C20" s="89" t="s">
        <v>236</v>
      </c>
      <c r="D20" s="89" t="s">
        <v>243</v>
      </c>
    </row>
    <row r="21" spans="1:5" ht="25.5">
      <c r="A21" s="90" t="s">
        <v>244</v>
      </c>
      <c r="B21" s="246" t="s">
        <v>380</v>
      </c>
      <c r="C21" s="45">
        <v>139398</v>
      </c>
      <c r="D21" s="45">
        <v>1335</v>
      </c>
      <c r="E21" s="67"/>
    </row>
    <row r="22" spans="1:5" ht="25.5">
      <c r="A22" s="252" t="s">
        <v>245</v>
      </c>
      <c r="B22" s="246"/>
      <c r="C22" s="45"/>
      <c r="D22" s="45"/>
      <c r="E22" s="67"/>
    </row>
    <row r="23" spans="1:5" ht="14.25" customHeight="1">
      <c r="A23" s="90" t="s">
        <v>246</v>
      </c>
      <c r="B23" s="246" t="s">
        <v>381</v>
      </c>
      <c r="C23" s="45">
        <v>1103707</v>
      </c>
      <c r="D23" s="45">
        <v>376643</v>
      </c>
      <c r="E23" s="67"/>
    </row>
    <row r="24" spans="1:5" ht="26.25" customHeight="1">
      <c r="A24" s="90" t="s">
        <v>422</v>
      </c>
      <c r="B24" s="246" t="s">
        <v>383</v>
      </c>
      <c r="C24" s="45"/>
      <c r="D24" s="45"/>
      <c r="E24" s="67"/>
    </row>
    <row r="25" spans="1:5" ht="14.25" customHeight="1">
      <c r="A25" s="90"/>
      <c r="B25" s="246"/>
      <c r="C25" s="45"/>
      <c r="D25" s="45"/>
      <c r="E25" s="67"/>
    </row>
    <row r="26" spans="1:5" ht="12.75">
      <c r="A26" s="90" t="s">
        <v>247</v>
      </c>
      <c r="B26" s="246" t="s">
        <v>385</v>
      </c>
      <c r="C26" s="45">
        <v>39981</v>
      </c>
      <c r="D26" s="45">
        <v>665</v>
      </c>
      <c r="E26" s="67"/>
    </row>
    <row r="27" spans="1:5" ht="12.75">
      <c r="A27" s="93" t="s">
        <v>248</v>
      </c>
      <c r="B27" s="247"/>
      <c r="C27" s="6">
        <f>SUM(C28:C35)</f>
        <v>1165947</v>
      </c>
      <c r="D27" s="6">
        <f>SUM(D28:D35)</f>
        <v>239245</v>
      </c>
      <c r="E27" s="67"/>
    </row>
    <row r="28" spans="1:5" ht="25.5">
      <c r="A28" s="90" t="s">
        <v>249</v>
      </c>
      <c r="B28" s="246" t="s">
        <v>392</v>
      </c>
      <c r="C28" s="45">
        <v>1133402</v>
      </c>
      <c r="D28" s="45">
        <v>217326</v>
      </c>
      <c r="E28" s="67"/>
    </row>
    <row r="29" spans="1:5" ht="12.75">
      <c r="A29" s="90" t="s">
        <v>250</v>
      </c>
      <c r="B29" s="246" t="s">
        <v>423</v>
      </c>
      <c r="C29" s="45">
        <v>19412</v>
      </c>
      <c r="D29" s="45">
        <v>13683</v>
      </c>
      <c r="E29" s="67"/>
    </row>
    <row r="30" spans="1:5" ht="12.75">
      <c r="A30" s="90" t="s">
        <v>251</v>
      </c>
      <c r="B30" s="246" t="s">
        <v>424</v>
      </c>
      <c r="C30" s="45">
        <v>2362</v>
      </c>
      <c r="D30" s="102">
        <v>0</v>
      </c>
      <c r="E30" s="67"/>
    </row>
    <row r="31" spans="1:5" ht="12.75">
      <c r="A31" s="90" t="s">
        <v>252</v>
      </c>
      <c r="B31" s="246" t="s">
        <v>425</v>
      </c>
      <c r="C31" s="45">
        <v>9459</v>
      </c>
      <c r="D31" s="45">
        <v>7979</v>
      </c>
      <c r="E31" s="67"/>
    </row>
    <row r="32" spans="1:5" ht="12.75">
      <c r="A32" s="90" t="s">
        <v>426</v>
      </c>
      <c r="B32" s="248" t="s">
        <v>427</v>
      </c>
      <c r="C32" s="45"/>
      <c r="D32" s="45"/>
      <c r="E32" s="67"/>
    </row>
    <row r="33" spans="1:5" ht="12.75">
      <c r="A33" s="90" t="s">
        <v>428</v>
      </c>
      <c r="B33" s="248" t="s">
        <v>429</v>
      </c>
      <c r="C33" s="45"/>
      <c r="D33" s="45"/>
      <c r="E33" s="86"/>
    </row>
    <row r="34" spans="1:5" ht="12.75">
      <c r="A34" s="90" t="s">
        <v>430</v>
      </c>
      <c r="B34" s="248" t="s">
        <v>431</v>
      </c>
      <c r="C34" s="45"/>
      <c r="D34" s="45"/>
      <c r="E34" s="86"/>
    </row>
    <row r="35" spans="1:5" ht="12.75">
      <c r="A35" s="90" t="s">
        <v>253</v>
      </c>
      <c r="B35" s="248" t="s">
        <v>393</v>
      </c>
      <c r="C35" s="45">
        <v>1312</v>
      </c>
      <c r="D35" s="102">
        <v>257</v>
      </c>
      <c r="E35" s="67"/>
    </row>
    <row r="36" spans="1:5" ht="25.5">
      <c r="A36" s="93" t="s">
        <v>254</v>
      </c>
      <c r="B36" s="249" t="s">
        <v>394</v>
      </c>
      <c r="C36" s="6">
        <f>C23+C26-C27</f>
        <v>-22259</v>
      </c>
      <c r="D36" s="6">
        <f>D23+D26-D27</f>
        <v>138063</v>
      </c>
      <c r="E36" s="67"/>
    </row>
    <row r="37" spans="1:5" ht="25.5">
      <c r="A37" s="252" t="s">
        <v>255</v>
      </c>
      <c r="B37" s="248"/>
      <c r="C37" s="45"/>
      <c r="D37" s="87"/>
      <c r="E37" s="67"/>
    </row>
    <row r="38" spans="1:5" ht="25.5">
      <c r="A38" s="90" t="s">
        <v>256</v>
      </c>
      <c r="B38" s="248" t="s">
        <v>420</v>
      </c>
      <c r="C38" s="45">
        <v>61</v>
      </c>
      <c r="D38" s="45"/>
      <c r="E38" s="67"/>
    </row>
    <row r="39" spans="1:5" ht="25.5">
      <c r="A39" s="90" t="s">
        <v>257</v>
      </c>
      <c r="B39" s="246" t="s">
        <v>421</v>
      </c>
      <c r="C39" s="45"/>
      <c r="D39" s="102"/>
      <c r="E39" s="67"/>
    </row>
    <row r="40" spans="1:5" ht="12.75">
      <c r="A40" s="90" t="s">
        <v>258</v>
      </c>
      <c r="B40" s="246" t="s">
        <v>432</v>
      </c>
      <c r="C40" s="45"/>
      <c r="D40" s="102"/>
      <c r="E40" s="67"/>
    </row>
    <row r="41" spans="1:5" ht="12.75">
      <c r="A41" s="90" t="s">
        <v>259</v>
      </c>
      <c r="B41" s="246" t="s">
        <v>433</v>
      </c>
      <c r="C41" s="45">
        <v>434</v>
      </c>
      <c r="D41" s="45"/>
      <c r="E41" s="67"/>
    </row>
    <row r="42" spans="1:5" ht="25.5">
      <c r="A42" s="93" t="s">
        <v>260</v>
      </c>
      <c r="B42" s="247" t="s">
        <v>434</v>
      </c>
      <c r="C42" s="6">
        <f>C43+C44</f>
        <v>0</v>
      </c>
      <c r="D42" s="6">
        <f>D43+D44</f>
        <v>0</v>
      </c>
      <c r="E42" s="67"/>
    </row>
    <row r="43" spans="1:5" ht="12.75">
      <c r="A43" s="90"/>
      <c r="B43" s="246"/>
      <c r="C43" s="45"/>
      <c r="D43" s="45"/>
      <c r="E43" s="67"/>
    </row>
    <row r="44" spans="1:5" ht="12.75">
      <c r="A44" s="90"/>
      <c r="B44" s="246"/>
      <c r="C44" s="45"/>
      <c r="D44" s="45"/>
      <c r="E44" s="67"/>
    </row>
    <row r="45" spans="1:5" ht="12.75">
      <c r="A45" s="90" t="s">
        <v>261</v>
      </c>
      <c r="B45" s="246" t="s">
        <v>435</v>
      </c>
      <c r="C45" s="45"/>
      <c r="D45" s="45"/>
      <c r="E45" s="67"/>
    </row>
    <row r="46" spans="1:5" ht="38.25">
      <c r="A46" s="90" t="s">
        <v>262</v>
      </c>
      <c r="B46" s="246" t="s">
        <v>436</v>
      </c>
      <c r="C46" s="45">
        <v>908</v>
      </c>
      <c r="D46" s="45"/>
      <c r="E46" s="67"/>
    </row>
    <row r="47" spans="1:5" ht="25.5">
      <c r="A47" s="90" t="s">
        <v>263</v>
      </c>
      <c r="B47" s="246" t="s">
        <v>437</v>
      </c>
      <c r="C47" s="45"/>
      <c r="D47" s="45"/>
      <c r="E47" s="67"/>
    </row>
    <row r="48" spans="1:5" ht="12.75">
      <c r="A48" s="93" t="s">
        <v>264</v>
      </c>
      <c r="B48" s="247" t="s">
        <v>438</v>
      </c>
      <c r="C48" s="6">
        <f>C49+C50</f>
        <v>0</v>
      </c>
      <c r="D48" s="6">
        <f>D49+D50</f>
        <v>0</v>
      </c>
      <c r="E48" s="67"/>
    </row>
    <row r="49" spans="1:5" ht="12.75">
      <c r="A49" s="90"/>
      <c r="B49" s="246"/>
      <c r="C49" s="45"/>
      <c r="D49" s="45"/>
      <c r="E49" s="67"/>
    </row>
    <row r="50" spans="1:5" ht="12.75">
      <c r="A50" s="90"/>
      <c r="B50" s="246"/>
      <c r="C50" s="45"/>
      <c r="D50" s="45"/>
      <c r="E50" s="67"/>
    </row>
    <row r="51" spans="1:5" ht="25.5">
      <c r="A51" s="93" t="s">
        <v>265</v>
      </c>
      <c r="B51" s="247" t="s">
        <v>439</v>
      </c>
      <c r="C51" s="6">
        <f>C38+C39+C40+C41+C42-C45-C46-C47-C48</f>
        <v>-413</v>
      </c>
      <c r="D51" s="6">
        <f>D38+D39+D40+D41+D42-D45-D46-D47-D48</f>
        <v>0</v>
      </c>
      <c r="E51" s="67"/>
    </row>
    <row r="52" spans="1:5" ht="25.5">
      <c r="A52" s="252" t="s">
        <v>266</v>
      </c>
      <c r="B52" s="246"/>
      <c r="C52" s="45"/>
      <c r="D52" s="45"/>
      <c r="E52" s="67"/>
    </row>
    <row r="53" spans="1:5" ht="25.5">
      <c r="A53" s="90" t="s">
        <v>267</v>
      </c>
      <c r="B53" s="246" t="s">
        <v>440</v>
      </c>
      <c r="C53" s="45"/>
      <c r="D53" s="45"/>
      <c r="E53" s="67"/>
    </row>
    <row r="54" spans="1:5" ht="25.5">
      <c r="A54" s="93" t="s">
        <v>268</v>
      </c>
      <c r="B54" s="247" t="s">
        <v>441</v>
      </c>
      <c r="C54" s="6">
        <f>C55+C56</f>
        <v>847527</v>
      </c>
      <c r="D54" s="6">
        <f>D55+D56</f>
        <v>0</v>
      </c>
      <c r="E54" s="67"/>
    </row>
    <row r="55" spans="1:5" ht="12.75">
      <c r="A55" s="90"/>
      <c r="B55" s="246"/>
      <c r="C55" s="45">
        <v>619375</v>
      </c>
      <c r="D55" s="45"/>
      <c r="E55" s="67"/>
    </row>
    <row r="56" spans="1:5" ht="12.75">
      <c r="A56" s="90"/>
      <c r="B56" s="246"/>
      <c r="C56" s="45">
        <v>228152</v>
      </c>
      <c r="D56" s="45"/>
      <c r="E56" s="67"/>
    </row>
    <row r="57" spans="1:5" ht="12.75">
      <c r="A57" s="90" t="s">
        <v>269</v>
      </c>
      <c r="B57" s="246" t="s">
        <v>442</v>
      </c>
      <c r="C57" s="45">
        <v>612718</v>
      </c>
      <c r="D57" s="45"/>
      <c r="E57" s="67"/>
    </row>
    <row r="58" spans="1:5" ht="12.75">
      <c r="A58" s="93" t="s">
        <v>270</v>
      </c>
      <c r="B58" s="247" t="s">
        <v>443</v>
      </c>
      <c r="C58" s="6">
        <f>C59+C60</f>
        <v>342104</v>
      </c>
      <c r="D58" s="6">
        <f>D59+D60</f>
        <v>0</v>
      </c>
      <c r="E58" s="67"/>
    </row>
    <row r="59" spans="1:5" ht="12.75">
      <c r="A59" s="90"/>
      <c r="B59" s="246"/>
      <c r="C59" s="45">
        <v>342104</v>
      </c>
      <c r="D59" s="45"/>
      <c r="E59" s="67"/>
    </row>
    <row r="60" spans="1:5" ht="12.75">
      <c r="A60" s="90"/>
      <c r="B60" s="246"/>
      <c r="C60" s="45"/>
      <c r="D60" s="45"/>
      <c r="E60" s="67"/>
    </row>
    <row r="61" spans="1:5" ht="25.5">
      <c r="A61" s="93" t="s">
        <v>271</v>
      </c>
      <c r="B61" s="247" t="s">
        <v>444</v>
      </c>
      <c r="C61" s="6">
        <f>C53+C54-C57-C58</f>
        <v>-107295</v>
      </c>
      <c r="D61" s="6">
        <f>D53+D54-D57-D58</f>
        <v>0</v>
      </c>
      <c r="E61" s="67"/>
    </row>
    <row r="62" spans="1:5" ht="25.5">
      <c r="A62" s="90" t="s">
        <v>272</v>
      </c>
      <c r="B62" s="246" t="s">
        <v>445</v>
      </c>
      <c r="C62" s="45">
        <v>-129967</v>
      </c>
      <c r="D62" s="45">
        <v>138063</v>
      </c>
      <c r="E62" s="67"/>
    </row>
    <row r="63" spans="1:5" ht="25.5">
      <c r="A63" s="252" t="s">
        <v>273</v>
      </c>
      <c r="B63" s="247" t="s">
        <v>446</v>
      </c>
      <c r="C63" s="6">
        <f>C21+C36+C51+C61</f>
        <v>9431</v>
      </c>
      <c r="D63" s="6">
        <f>D21+D36+D51+D61</f>
        <v>139398</v>
      </c>
      <c r="E63" s="67"/>
    </row>
    <row r="64" spans="1:5" ht="25.5">
      <c r="A64" s="90" t="s">
        <v>274</v>
      </c>
      <c r="B64" s="246" t="s">
        <v>447</v>
      </c>
      <c r="C64" s="45"/>
      <c r="D64" s="45"/>
      <c r="E64" s="67"/>
    </row>
    <row r="65" spans="1:5" ht="12.75">
      <c r="A65" s="67"/>
      <c r="B65" s="250"/>
      <c r="C65" s="29"/>
      <c r="D65" s="40"/>
      <c r="E65" s="67"/>
    </row>
    <row r="66" spans="1:5" ht="12.75">
      <c r="A66" s="67"/>
      <c r="B66" s="250"/>
      <c r="C66" s="29"/>
      <c r="D66" s="29"/>
      <c r="E66" s="67"/>
    </row>
    <row r="67" spans="3:4" ht="12.75">
      <c r="C67" s="15"/>
      <c r="D67" s="15"/>
    </row>
    <row r="70" spans="1:3" ht="12.75">
      <c r="A70" t="s">
        <v>241</v>
      </c>
      <c r="C70" s="11"/>
    </row>
    <row r="71" ht="14.25" customHeight="1"/>
    <row r="72" ht="12.75">
      <c r="A72" t="s">
        <v>242</v>
      </c>
    </row>
    <row r="75" ht="12.75">
      <c r="A75" s="46" t="s">
        <v>159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223">
      <selection activeCell="C211" sqref="C211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5"/>
      <c r="B1" s="165"/>
      <c r="C1" s="166"/>
      <c r="E1" s="167" t="s">
        <v>283</v>
      </c>
    </row>
    <row r="2" spans="1:5" ht="12.75">
      <c r="A2" s="165"/>
      <c r="B2" s="165"/>
      <c r="C2" s="304" t="s">
        <v>284</v>
      </c>
      <c r="D2" s="304"/>
      <c r="E2" s="304"/>
    </row>
    <row r="3" spans="1:5" ht="12.75">
      <c r="A3" s="168"/>
      <c r="B3" s="169"/>
      <c r="C3" s="305" t="s">
        <v>288</v>
      </c>
      <c r="D3" s="305"/>
      <c r="E3" s="305"/>
    </row>
    <row r="4" spans="1:5" ht="15">
      <c r="A4" s="165"/>
      <c r="B4" s="170" t="s">
        <v>302</v>
      </c>
      <c r="C4" s="171"/>
      <c r="D4" s="171"/>
      <c r="E4" s="169"/>
    </row>
    <row r="5" spans="1:5" ht="13.5" thickBot="1">
      <c r="A5" s="140"/>
      <c r="B5" s="140"/>
      <c r="C5" s="140"/>
      <c r="D5" s="169"/>
      <c r="E5" s="141" t="s">
        <v>69</v>
      </c>
    </row>
    <row r="6" spans="1:5" ht="12.75">
      <c r="A6" s="142" t="s">
        <v>543</v>
      </c>
      <c r="B6" s="165"/>
      <c r="C6" s="140" t="s">
        <v>301</v>
      </c>
      <c r="E6" s="143" t="s">
        <v>300</v>
      </c>
    </row>
    <row r="7" spans="1:5" ht="12.75">
      <c r="A7" s="140"/>
      <c r="B7" s="169"/>
      <c r="C7" s="140" t="s">
        <v>70</v>
      </c>
      <c r="E7" s="144" t="s">
        <v>549</v>
      </c>
    </row>
    <row r="8" spans="1:5" ht="14.25">
      <c r="A8" s="140" t="s">
        <v>524</v>
      </c>
      <c r="B8" s="169"/>
      <c r="C8" s="140" t="s">
        <v>71</v>
      </c>
      <c r="E8" s="129">
        <v>83896790</v>
      </c>
    </row>
    <row r="9" spans="1:5" ht="12.75">
      <c r="A9" s="140" t="s">
        <v>72</v>
      </c>
      <c r="B9" s="169"/>
      <c r="C9" s="140"/>
      <c r="E9" s="145"/>
    </row>
    <row r="10" spans="1:5" ht="12.75">
      <c r="A10" s="140" t="s">
        <v>73</v>
      </c>
      <c r="B10" s="169"/>
      <c r="C10" s="140" t="s">
        <v>74</v>
      </c>
      <c r="E10" s="115">
        <v>7602063917</v>
      </c>
    </row>
    <row r="11" spans="1:5" ht="12.75">
      <c r="A11" s="140" t="s">
        <v>513</v>
      </c>
      <c r="B11" s="169"/>
      <c r="C11" s="140" t="s">
        <v>75</v>
      </c>
      <c r="E11" s="114" t="s">
        <v>518</v>
      </c>
    </row>
    <row r="12" spans="1:5" ht="12.75">
      <c r="A12" s="140" t="s">
        <v>514</v>
      </c>
      <c r="B12" s="169"/>
      <c r="C12" s="140" t="s">
        <v>287</v>
      </c>
      <c r="E12" s="114" t="s">
        <v>525</v>
      </c>
    </row>
    <row r="13" spans="1:5" ht="12.75">
      <c r="A13" s="140" t="s">
        <v>515</v>
      </c>
      <c r="B13" s="169"/>
      <c r="C13" s="140"/>
      <c r="E13" s="147"/>
    </row>
    <row r="14" spans="1:5" ht="13.5" thickBot="1">
      <c r="A14" s="140" t="s">
        <v>298</v>
      </c>
      <c r="B14" s="169"/>
      <c r="C14" s="140" t="s">
        <v>78</v>
      </c>
      <c r="E14" s="148" t="s">
        <v>79</v>
      </c>
    </row>
    <row r="15" spans="1:5" ht="12.75">
      <c r="A15" s="140" t="s">
        <v>80</v>
      </c>
      <c r="B15" s="140"/>
      <c r="C15" s="140"/>
      <c r="E15" s="169"/>
    </row>
    <row r="16" spans="1:5" ht="12.75">
      <c r="A16" s="140" t="s">
        <v>535</v>
      </c>
      <c r="B16" s="140"/>
      <c r="C16" s="140"/>
      <c r="D16" s="140"/>
      <c r="E16" s="169"/>
    </row>
    <row r="17" spans="1:5" ht="12.75">
      <c r="A17" s="140"/>
      <c r="B17" s="140"/>
      <c r="C17" s="169"/>
      <c r="D17" s="149" t="s">
        <v>82</v>
      </c>
      <c r="E17" s="10"/>
    </row>
    <row r="18" spans="1:5" ht="12.75">
      <c r="A18" s="140"/>
      <c r="B18" s="140"/>
      <c r="C18" s="169"/>
      <c r="D18" s="149" t="s">
        <v>83</v>
      </c>
      <c r="E18" s="272"/>
    </row>
    <row r="19" spans="1:6" ht="15.75">
      <c r="A19" s="164" t="s">
        <v>351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90" t="s">
        <v>190</v>
      </c>
      <c r="B21" s="291"/>
      <c r="C21" s="292" t="s">
        <v>37</v>
      </c>
      <c r="D21" s="292" t="s">
        <v>222</v>
      </c>
      <c r="E21" s="292" t="s">
        <v>275</v>
      </c>
      <c r="F21" s="294" t="s">
        <v>38</v>
      </c>
    </row>
    <row r="22" spans="1:6" ht="36.75" customHeight="1">
      <c r="A22" s="152" t="s">
        <v>316</v>
      </c>
      <c r="B22" s="151" t="s">
        <v>315</v>
      </c>
      <c r="C22" s="293"/>
      <c r="D22" s="293"/>
      <c r="E22" s="293"/>
      <c r="F22" s="295"/>
    </row>
    <row r="23" spans="1:6" ht="12.75">
      <c r="A23" s="152">
        <v>1</v>
      </c>
      <c r="B23" s="151">
        <v>2</v>
      </c>
      <c r="C23" s="151">
        <v>3</v>
      </c>
      <c r="D23" s="151">
        <v>4</v>
      </c>
      <c r="E23" s="151">
        <v>5</v>
      </c>
      <c r="F23" s="153">
        <v>6</v>
      </c>
    </row>
    <row r="24" spans="1:6" ht="38.25">
      <c r="A24" s="154" t="s">
        <v>39</v>
      </c>
      <c r="B24" s="254" t="s">
        <v>380</v>
      </c>
      <c r="C24" s="7"/>
      <c r="D24" s="7"/>
      <c r="E24" s="7"/>
      <c r="F24" s="269">
        <f>C24+D24-E24</f>
        <v>0</v>
      </c>
    </row>
    <row r="25" spans="1:6" ht="12.75">
      <c r="A25" s="154" t="s">
        <v>40</v>
      </c>
      <c r="B25" s="254"/>
      <c r="C25" s="7"/>
      <c r="D25" s="7"/>
      <c r="E25" s="7"/>
      <c r="F25" s="269">
        <f aca="true" t="shared" si="0" ref="F25:F34">C25+D25-E25</f>
        <v>0</v>
      </c>
    </row>
    <row r="26" spans="1:6" ht="25.5">
      <c r="A26" s="154" t="s">
        <v>41</v>
      </c>
      <c r="B26" s="254" t="s">
        <v>395</v>
      </c>
      <c r="C26" s="7"/>
      <c r="D26" s="7"/>
      <c r="E26" s="7"/>
      <c r="F26" s="269">
        <f t="shared" si="0"/>
        <v>0</v>
      </c>
    </row>
    <row r="27" spans="1:6" ht="12.75">
      <c r="A27" s="154" t="s">
        <v>42</v>
      </c>
      <c r="B27" s="254" t="s">
        <v>396</v>
      </c>
      <c r="C27" s="7"/>
      <c r="D27" s="7"/>
      <c r="E27" s="7"/>
      <c r="F27" s="269">
        <f t="shared" si="0"/>
        <v>0</v>
      </c>
    </row>
    <row r="28" spans="1:6" ht="25.5">
      <c r="A28" s="154" t="s">
        <v>43</v>
      </c>
      <c r="B28" s="254" t="s">
        <v>448</v>
      </c>
      <c r="C28" s="7"/>
      <c r="D28" s="7"/>
      <c r="E28" s="7"/>
      <c r="F28" s="269">
        <f t="shared" si="0"/>
        <v>0</v>
      </c>
    </row>
    <row r="29" spans="1:6" ht="25.5">
      <c r="A29" s="154" t="s">
        <v>44</v>
      </c>
      <c r="B29" s="254" t="s">
        <v>449</v>
      </c>
      <c r="C29" s="7"/>
      <c r="D29" s="7"/>
      <c r="E29" s="7"/>
      <c r="F29" s="269">
        <f t="shared" si="0"/>
        <v>0</v>
      </c>
    </row>
    <row r="30" spans="1:6" ht="12.75">
      <c r="A30" s="154" t="s">
        <v>45</v>
      </c>
      <c r="B30" s="254" t="s">
        <v>450</v>
      </c>
      <c r="C30" s="7"/>
      <c r="D30" s="7"/>
      <c r="E30" s="7"/>
      <c r="F30" s="269">
        <f t="shared" si="0"/>
        <v>0</v>
      </c>
    </row>
    <row r="31" spans="1:6" ht="12.75">
      <c r="A31" s="154" t="s">
        <v>303</v>
      </c>
      <c r="B31" s="254" t="s">
        <v>381</v>
      </c>
      <c r="C31" s="7"/>
      <c r="D31" s="7"/>
      <c r="E31" s="7"/>
      <c r="F31" s="269">
        <f t="shared" si="0"/>
        <v>0</v>
      </c>
    </row>
    <row r="32" spans="1:6" ht="12.75">
      <c r="A32" s="154" t="s">
        <v>317</v>
      </c>
      <c r="B32" s="254" t="s">
        <v>383</v>
      </c>
      <c r="C32" s="7"/>
      <c r="D32" s="7"/>
      <c r="E32" s="7"/>
      <c r="F32" s="269">
        <f t="shared" si="0"/>
        <v>0</v>
      </c>
    </row>
    <row r="33" spans="1:6" ht="12.75">
      <c r="A33" s="173"/>
      <c r="B33" s="254"/>
      <c r="C33" s="7"/>
      <c r="D33" s="7"/>
      <c r="E33" s="7"/>
      <c r="F33" s="269">
        <f t="shared" si="0"/>
        <v>0</v>
      </c>
    </row>
    <row r="34" spans="1:6" ht="13.5" thickBot="1">
      <c r="A34" s="155" t="s">
        <v>280</v>
      </c>
      <c r="B34" s="255" t="s">
        <v>384</v>
      </c>
      <c r="C34" s="42">
        <v>6</v>
      </c>
      <c r="D34" s="42"/>
      <c r="E34" s="42"/>
      <c r="F34" s="269">
        <f t="shared" si="0"/>
        <v>6</v>
      </c>
    </row>
    <row r="35" ht="16.5" thickBot="1">
      <c r="A35" s="175"/>
    </row>
    <row r="36" spans="1:4" ht="19.5" customHeight="1">
      <c r="A36" s="290" t="s">
        <v>190</v>
      </c>
      <c r="B36" s="291"/>
      <c r="C36" s="292" t="s">
        <v>46</v>
      </c>
      <c r="D36" s="294" t="s">
        <v>147</v>
      </c>
    </row>
    <row r="37" spans="1:4" ht="19.5" customHeight="1">
      <c r="A37" s="152" t="s">
        <v>316</v>
      </c>
      <c r="B37" s="151" t="s">
        <v>315</v>
      </c>
      <c r="C37" s="293"/>
      <c r="D37" s="295"/>
    </row>
    <row r="38" spans="1:4" ht="12.75">
      <c r="A38" s="152">
        <v>1</v>
      </c>
      <c r="B38" s="151">
        <v>2</v>
      </c>
      <c r="C38" s="151">
        <v>3</v>
      </c>
      <c r="D38" s="153">
        <v>4</v>
      </c>
    </row>
    <row r="39" spans="1:4" ht="12.75">
      <c r="A39" s="154" t="s">
        <v>47</v>
      </c>
      <c r="B39" s="254" t="s">
        <v>385</v>
      </c>
      <c r="C39" s="7">
        <v>4</v>
      </c>
      <c r="D39" s="41">
        <v>5</v>
      </c>
    </row>
    <row r="40" spans="1:4" ht="12.75">
      <c r="A40" s="154" t="s">
        <v>48</v>
      </c>
      <c r="B40" s="254"/>
      <c r="C40" s="7"/>
      <c r="D40" s="41"/>
    </row>
    <row r="41" spans="1:4" ht="12.75">
      <c r="A41" s="173"/>
      <c r="B41" s="254"/>
      <c r="C41" s="7"/>
      <c r="D41" s="41"/>
    </row>
    <row r="42" spans="1:4" ht="12.75">
      <c r="A42" s="173"/>
      <c r="B42" s="254"/>
      <c r="C42" s="7"/>
      <c r="D42" s="41"/>
    </row>
    <row r="43" spans="1:4" ht="12.75">
      <c r="A43" s="173"/>
      <c r="B43" s="254"/>
      <c r="C43" s="7"/>
      <c r="D43" s="41"/>
    </row>
    <row r="44" spans="1:4" ht="13.5" thickBot="1">
      <c r="A44" s="174"/>
      <c r="B44" s="255"/>
      <c r="C44" s="42"/>
      <c r="D44" s="43"/>
    </row>
    <row r="45" ht="15.75">
      <c r="A45" s="175"/>
    </row>
    <row r="46" spans="1:6" ht="15.75">
      <c r="A46" s="15"/>
      <c r="B46" s="150" t="s">
        <v>49</v>
      </c>
      <c r="C46" s="15"/>
      <c r="D46" s="15"/>
      <c r="E46" s="15"/>
      <c r="F46" s="15"/>
    </row>
    <row r="47" spans="1:6" ht="16.5" thickBot="1">
      <c r="A47" s="189"/>
      <c r="B47" s="15"/>
      <c r="C47" s="15"/>
      <c r="D47" s="15"/>
      <c r="E47" s="15"/>
      <c r="F47" s="15"/>
    </row>
    <row r="48" spans="1:6" ht="14.25" customHeight="1">
      <c r="A48" s="290" t="s">
        <v>190</v>
      </c>
      <c r="B48" s="291"/>
      <c r="C48" s="292" t="s">
        <v>37</v>
      </c>
      <c r="D48" s="292" t="s">
        <v>222</v>
      </c>
      <c r="E48" s="292" t="s">
        <v>275</v>
      </c>
      <c r="F48" s="294" t="s">
        <v>38</v>
      </c>
    </row>
    <row r="49" spans="1:6" ht="36.75" customHeight="1">
      <c r="A49" s="152" t="s">
        <v>316</v>
      </c>
      <c r="B49" s="151" t="s">
        <v>315</v>
      </c>
      <c r="C49" s="293"/>
      <c r="D49" s="293"/>
      <c r="E49" s="293"/>
      <c r="F49" s="295"/>
    </row>
    <row r="50" spans="1:6" ht="12.75">
      <c r="A50" s="152">
        <v>1</v>
      </c>
      <c r="B50" s="151">
        <v>2</v>
      </c>
      <c r="C50" s="151">
        <v>3</v>
      </c>
      <c r="D50" s="151">
        <v>4</v>
      </c>
      <c r="E50" s="151">
        <v>5</v>
      </c>
      <c r="F50" s="153">
        <v>6</v>
      </c>
    </row>
    <row r="51" spans="1:6" ht="12.75">
      <c r="A51" s="154" t="s">
        <v>304</v>
      </c>
      <c r="B51" s="254" t="s">
        <v>412</v>
      </c>
      <c r="C51" s="7"/>
      <c r="D51" s="7"/>
      <c r="E51" s="7"/>
      <c r="F51" s="269">
        <f>C51+D51-E51</f>
        <v>0</v>
      </c>
    </row>
    <row r="52" spans="1:6" ht="12.75">
      <c r="A52" s="154" t="s">
        <v>50</v>
      </c>
      <c r="B52" s="254" t="s">
        <v>484</v>
      </c>
      <c r="C52" s="7"/>
      <c r="D52" s="7"/>
      <c r="E52" s="7"/>
      <c r="F52" s="269">
        <f aca="true" t="shared" si="1" ref="F52:F61">C52+D52-E52</f>
        <v>0</v>
      </c>
    </row>
    <row r="53" spans="1:6" ht="12.75">
      <c r="A53" s="154" t="s">
        <v>305</v>
      </c>
      <c r="B53" s="254" t="s">
        <v>485</v>
      </c>
      <c r="C53" s="7">
        <v>106</v>
      </c>
      <c r="D53" s="7">
        <v>-106</v>
      </c>
      <c r="E53" s="7"/>
      <c r="F53" s="269">
        <f t="shared" si="1"/>
        <v>0</v>
      </c>
    </row>
    <row r="54" spans="1:6" ht="12.75">
      <c r="A54" s="154" t="s">
        <v>51</v>
      </c>
      <c r="B54" s="254" t="s">
        <v>486</v>
      </c>
      <c r="C54" s="7">
        <v>73</v>
      </c>
      <c r="D54" s="7">
        <v>589</v>
      </c>
      <c r="E54" s="7">
        <v>73</v>
      </c>
      <c r="F54" s="269">
        <f t="shared" si="1"/>
        <v>589</v>
      </c>
    </row>
    <row r="55" spans="1:6" ht="12.75">
      <c r="A55" s="154" t="s">
        <v>52</v>
      </c>
      <c r="B55" s="254" t="s">
        <v>487</v>
      </c>
      <c r="C55" s="7">
        <v>33</v>
      </c>
      <c r="D55" s="7"/>
      <c r="E55" s="7"/>
      <c r="F55" s="269">
        <f t="shared" si="1"/>
        <v>33</v>
      </c>
    </row>
    <row r="56" spans="1:6" ht="12.75">
      <c r="A56" s="154" t="s">
        <v>306</v>
      </c>
      <c r="B56" s="254" t="s">
        <v>488</v>
      </c>
      <c r="C56" s="7"/>
      <c r="D56" s="7"/>
      <c r="E56" s="7"/>
      <c r="F56" s="269">
        <f t="shared" si="1"/>
        <v>0</v>
      </c>
    </row>
    <row r="57" spans="1:6" ht="12.75">
      <c r="A57" s="154" t="s">
        <v>307</v>
      </c>
      <c r="B57" s="254" t="s">
        <v>489</v>
      </c>
      <c r="C57" s="7"/>
      <c r="D57" s="7"/>
      <c r="E57" s="7"/>
      <c r="F57" s="269">
        <f t="shared" si="1"/>
        <v>0</v>
      </c>
    </row>
    <row r="58" spans="1:6" ht="12.75">
      <c r="A58" s="154" t="s">
        <v>308</v>
      </c>
      <c r="B58" s="254" t="s">
        <v>490</v>
      </c>
      <c r="C58" s="7"/>
      <c r="D58" s="7"/>
      <c r="E58" s="7"/>
      <c r="F58" s="269">
        <f t="shared" si="1"/>
        <v>0</v>
      </c>
    </row>
    <row r="59" spans="1:6" ht="12.75">
      <c r="A59" s="154" t="s">
        <v>318</v>
      </c>
      <c r="B59" s="254" t="s">
        <v>491</v>
      </c>
      <c r="C59" s="7">
        <v>346</v>
      </c>
      <c r="D59" s="7">
        <v>287</v>
      </c>
      <c r="E59" s="7"/>
      <c r="F59" s="269">
        <f t="shared" si="1"/>
        <v>633</v>
      </c>
    </row>
    <row r="60" spans="1:6" ht="12.75">
      <c r="A60" s="154" t="s">
        <v>53</v>
      </c>
      <c r="B60" s="254" t="s">
        <v>492</v>
      </c>
      <c r="C60" s="7"/>
      <c r="D60" s="7"/>
      <c r="E60" s="7"/>
      <c r="F60" s="269">
        <f t="shared" si="1"/>
        <v>0</v>
      </c>
    </row>
    <row r="61" spans="1:6" ht="25.5">
      <c r="A61" s="154" t="s">
        <v>54</v>
      </c>
      <c r="B61" s="254" t="s">
        <v>493</v>
      </c>
      <c r="C61" s="7"/>
      <c r="D61" s="7"/>
      <c r="E61" s="7"/>
      <c r="F61" s="269">
        <f t="shared" si="1"/>
        <v>0</v>
      </c>
    </row>
    <row r="62" spans="1:6" ht="13.5" thickBot="1">
      <c r="A62" s="265" t="s">
        <v>163</v>
      </c>
      <c r="B62" s="266" t="s">
        <v>494</v>
      </c>
      <c r="C62" s="267">
        <f>SUM(C51:C61)</f>
        <v>558</v>
      </c>
      <c r="D62" s="267">
        <f>SUM(D51:D61)</f>
        <v>770</v>
      </c>
      <c r="E62" s="267">
        <f>SUM(E51:E61)</f>
        <v>73</v>
      </c>
      <c r="F62" s="267">
        <f>SUM(F51:F61)</f>
        <v>1255</v>
      </c>
    </row>
    <row r="63" ht="16.5" thickBot="1">
      <c r="A63" s="175"/>
    </row>
    <row r="64" spans="1:4" ht="23.25" customHeight="1">
      <c r="A64" s="290" t="s">
        <v>190</v>
      </c>
      <c r="B64" s="291"/>
      <c r="C64" s="292" t="s">
        <v>46</v>
      </c>
      <c r="D64" s="294" t="s">
        <v>147</v>
      </c>
    </row>
    <row r="65" spans="1:4" ht="15.75" customHeight="1">
      <c r="A65" s="152" t="s">
        <v>316</v>
      </c>
      <c r="B65" s="151" t="s">
        <v>315</v>
      </c>
      <c r="C65" s="293"/>
      <c r="D65" s="295"/>
    </row>
    <row r="66" spans="1:4" ht="12.75">
      <c r="A66" s="152">
        <v>1</v>
      </c>
      <c r="B66" s="151">
        <v>2</v>
      </c>
      <c r="C66" s="151">
        <v>3</v>
      </c>
      <c r="D66" s="153">
        <v>4</v>
      </c>
    </row>
    <row r="67" spans="1:4" ht="12.75">
      <c r="A67" s="154" t="s">
        <v>55</v>
      </c>
      <c r="B67" s="254" t="s">
        <v>419</v>
      </c>
      <c r="C67" s="7">
        <v>196</v>
      </c>
      <c r="D67" s="41">
        <v>383</v>
      </c>
    </row>
    <row r="68" spans="1:4" ht="12.75">
      <c r="A68" s="154" t="s">
        <v>48</v>
      </c>
      <c r="B68" s="254"/>
      <c r="C68" s="7"/>
      <c r="D68" s="41"/>
    </row>
    <row r="69" spans="1:4" ht="12.75">
      <c r="A69" s="154" t="s">
        <v>56</v>
      </c>
      <c r="B69" s="254"/>
      <c r="C69" s="7"/>
      <c r="D69" s="41"/>
    </row>
    <row r="70" spans="1:4" ht="12.75">
      <c r="A70" s="154" t="s">
        <v>311</v>
      </c>
      <c r="B70" s="254"/>
      <c r="C70" s="7">
        <v>94</v>
      </c>
      <c r="D70" s="41">
        <v>98</v>
      </c>
    </row>
    <row r="71" spans="1:4" ht="12.75">
      <c r="A71" s="154" t="s">
        <v>312</v>
      </c>
      <c r="B71" s="254"/>
      <c r="C71" s="7">
        <v>102</v>
      </c>
      <c r="D71" s="41">
        <v>285</v>
      </c>
    </row>
    <row r="72" spans="1:4" ht="12.75">
      <c r="A72" s="156" t="s">
        <v>57</v>
      </c>
      <c r="B72" s="256"/>
      <c r="C72" s="20"/>
      <c r="D72" s="178"/>
    </row>
    <row r="73" spans="1:4" ht="12.75">
      <c r="A73" s="154" t="s">
        <v>48</v>
      </c>
      <c r="B73" s="256"/>
      <c r="C73" s="20"/>
      <c r="D73" s="178"/>
    </row>
    <row r="74" spans="1:4" ht="12.75">
      <c r="A74" s="156" t="s">
        <v>309</v>
      </c>
      <c r="B74" s="256"/>
      <c r="C74" s="20"/>
      <c r="D74" s="178"/>
    </row>
    <row r="75" spans="1:4" ht="12.75">
      <c r="A75" s="156" t="s">
        <v>310</v>
      </c>
      <c r="B75" s="256"/>
      <c r="C75" s="20"/>
      <c r="D75" s="178"/>
    </row>
    <row r="76" spans="1:4" ht="25.5">
      <c r="A76" s="156" t="s">
        <v>58</v>
      </c>
      <c r="B76" s="256"/>
      <c r="C76" s="20"/>
      <c r="D76" s="178"/>
    </row>
    <row r="77" spans="1:4" ht="12.75">
      <c r="A77" s="156" t="s">
        <v>59</v>
      </c>
      <c r="B77" s="256"/>
      <c r="C77" s="20"/>
      <c r="D77" s="178"/>
    </row>
    <row r="78" spans="1:4" ht="12.75">
      <c r="A78" s="154" t="s">
        <v>48</v>
      </c>
      <c r="B78" s="256"/>
      <c r="C78" s="20"/>
      <c r="D78" s="178"/>
    </row>
    <row r="79" spans="1:4" ht="12.75">
      <c r="A79" s="156"/>
      <c r="B79" s="256"/>
      <c r="C79" s="20"/>
      <c r="D79" s="178"/>
    </row>
    <row r="80" spans="1:4" ht="12.75">
      <c r="A80" s="156"/>
      <c r="B80" s="256"/>
      <c r="C80" s="20"/>
      <c r="D80" s="178"/>
    </row>
    <row r="81" spans="1:4" ht="38.25">
      <c r="A81" s="156" t="s">
        <v>60</v>
      </c>
      <c r="B81" s="256"/>
      <c r="C81" s="20"/>
      <c r="D81" s="178"/>
    </row>
    <row r="82" spans="1:4" ht="12.75">
      <c r="A82" s="154"/>
      <c r="B82" s="254"/>
      <c r="C82" s="7"/>
      <c r="D82" s="41"/>
    </row>
    <row r="83" spans="1:4" ht="12.75">
      <c r="A83" s="308" t="s">
        <v>61</v>
      </c>
      <c r="B83" s="293" t="s">
        <v>315</v>
      </c>
      <c r="C83" s="293" t="s">
        <v>46</v>
      </c>
      <c r="D83" s="295" t="s">
        <v>147</v>
      </c>
    </row>
    <row r="84" spans="1:4" ht="27.75" customHeight="1">
      <c r="A84" s="303"/>
      <c r="B84" s="293"/>
      <c r="C84" s="293"/>
      <c r="D84" s="295"/>
    </row>
    <row r="85" spans="1:4" ht="12.75">
      <c r="A85" s="152">
        <v>1</v>
      </c>
      <c r="B85" s="151">
        <v>2</v>
      </c>
      <c r="C85" s="151">
        <v>3</v>
      </c>
      <c r="D85" s="153">
        <v>4</v>
      </c>
    </row>
    <row r="86" spans="1:4" ht="12.75">
      <c r="A86" s="154" t="s">
        <v>62</v>
      </c>
      <c r="B86" s="254"/>
      <c r="C86" s="7"/>
      <c r="D86" s="41"/>
    </row>
    <row r="87" spans="1:4" ht="12.75">
      <c r="A87" s="154" t="s">
        <v>313</v>
      </c>
      <c r="B87" s="254" t="s">
        <v>451</v>
      </c>
      <c r="C87" s="7"/>
      <c r="D87" s="41"/>
    </row>
    <row r="88" spans="1:4" ht="12.75">
      <c r="A88" s="156" t="s">
        <v>314</v>
      </c>
      <c r="B88" s="256" t="s">
        <v>452</v>
      </c>
      <c r="C88" s="20"/>
      <c r="D88" s="178"/>
    </row>
    <row r="89" spans="1:4" ht="12.75">
      <c r="A89" s="156"/>
      <c r="B89" s="256"/>
      <c r="C89" s="20"/>
      <c r="D89" s="178"/>
    </row>
    <row r="90" spans="1:4" ht="12.75">
      <c r="A90" s="308"/>
      <c r="B90" s="293" t="s">
        <v>315</v>
      </c>
      <c r="C90" s="293" t="s">
        <v>46</v>
      </c>
      <c r="D90" s="295" t="s">
        <v>147</v>
      </c>
    </row>
    <row r="91" spans="1:4" ht="12.75">
      <c r="A91" s="303"/>
      <c r="B91" s="293"/>
      <c r="C91" s="293"/>
      <c r="D91" s="295"/>
    </row>
    <row r="92" spans="1:4" ht="12.75">
      <c r="A92" s="172"/>
      <c r="B92" s="151">
        <v>2</v>
      </c>
      <c r="C92" s="151">
        <v>3</v>
      </c>
      <c r="D92" s="153">
        <v>4</v>
      </c>
    </row>
    <row r="93" spans="1:4" ht="39" thickBot="1">
      <c r="A93" s="155" t="s">
        <v>63</v>
      </c>
      <c r="B93" s="255"/>
      <c r="C93" s="42"/>
      <c r="D93" s="43"/>
    </row>
    <row r="94" ht="15.75">
      <c r="A94" s="175"/>
    </row>
    <row r="95" spans="1:6" ht="15.75">
      <c r="A95" s="150" t="s">
        <v>64</v>
      </c>
      <c r="B95" s="15"/>
      <c r="C95" s="15"/>
      <c r="D95" s="15"/>
      <c r="E95" s="15"/>
      <c r="F95" s="15"/>
    </row>
    <row r="96" spans="1:6" ht="16.5" thickBot="1">
      <c r="A96" s="189"/>
      <c r="B96" s="15"/>
      <c r="C96" s="15"/>
      <c r="D96" s="15"/>
      <c r="E96" s="15"/>
      <c r="F96" s="15"/>
    </row>
    <row r="97" spans="1:6" ht="18" customHeight="1">
      <c r="A97" s="290" t="s">
        <v>190</v>
      </c>
      <c r="B97" s="291"/>
      <c r="C97" s="292" t="s">
        <v>37</v>
      </c>
      <c r="D97" s="292" t="s">
        <v>222</v>
      </c>
      <c r="E97" s="292" t="s">
        <v>275</v>
      </c>
      <c r="F97" s="294" t="s">
        <v>38</v>
      </c>
    </row>
    <row r="98" spans="1:6" ht="38.25" customHeight="1">
      <c r="A98" s="152" t="s">
        <v>316</v>
      </c>
      <c r="B98" s="151" t="s">
        <v>315</v>
      </c>
      <c r="C98" s="293"/>
      <c r="D98" s="293"/>
      <c r="E98" s="293"/>
      <c r="F98" s="295"/>
    </row>
    <row r="99" spans="1:6" ht="12.75">
      <c r="A99" s="152">
        <v>1</v>
      </c>
      <c r="B99" s="151">
        <v>2</v>
      </c>
      <c r="C99" s="151">
        <v>3</v>
      </c>
      <c r="D99" s="151">
        <v>4</v>
      </c>
      <c r="E99" s="151">
        <v>5</v>
      </c>
      <c r="F99" s="153">
        <v>6</v>
      </c>
    </row>
    <row r="100" spans="1:6" ht="12.75">
      <c r="A100" s="154" t="s">
        <v>319</v>
      </c>
      <c r="B100" s="262" t="s">
        <v>420</v>
      </c>
      <c r="C100" s="7"/>
      <c r="D100" s="7"/>
      <c r="E100" s="7"/>
      <c r="F100" s="269">
        <f aca="true" t="shared" si="2" ref="F100:F105">C100+D100-E100</f>
        <v>0</v>
      </c>
    </row>
    <row r="101" spans="1:6" ht="12.75">
      <c r="A101" s="154" t="s">
        <v>65</v>
      </c>
      <c r="B101" s="262" t="s">
        <v>421</v>
      </c>
      <c r="C101" s="7"/>
      <c r="D101" s="7"/>
      <c r="E101" s="7"/>
      <c r="F101" s="269">
        <f t="shared" si="2"/>
        <v>0</v>
      </c>
    </row>
    <row r="102" spans="1:6" ht="12.75">
      <c r="A102" s="173" t="s">
        <v>276</v>
      </c>
      <c r="B102" s="262"/>
      <c r="C102" s="7"/>
      <c r="D102" s="7"/>
      <c r="E102" s="7"/>
      <c r="F102" s="269">
        <f t="shared" si="2"/>
        <v>0</v>
      </c>
    </row>
    <row r="103" spans="1:6" ht="12.75">
      <c r="A103" s="154" t="s">
        <v>280</v>
      </c>
      <c r="B103" s="262" t="s">
        <v>432</v>
      </c>
      <c r="C103" s="7"/>
      <c r="D103" s="7"/>
      <c r="E103" s="7"/>
      <c r="F103" s="269">
        <f t="shared" si="2"/>
        <v>0</v>
      </c>
    </row>
    <row r="104" spans="1:6" ht="12.75">
      <c r="A104" s="154" t="s">
        <v>163</v>
      </c>
      <c r="B104" s="262" t="s">
        <v>433</v>
      </c>
      <c r="C104" s="7"/>
      <c r="D104" s="7"/>
      <c r="E104" s="7"/>
      <c r="F104" s="269">
        <f t="shared" si="2"/>
        <v>0</v>
      </c>
    </row>
    <row r="105" spans="1:6" ht="13.5" thickBot="1">
      <c r="A105" s="174"/>
      <c r="B105" s="263"/>
      <c r="C105" s="42"/>
      <c r="D105" s="42"/>
      <c r="E105" s="42"/>
      <c r="F105" s="269">
        <f t="shared" si="2"/>
        <v>0</v>
      </c>
    </row>
    <row r="106" ht="16.5" thickBot="1">
      <c r="A106" s="175"/>
    </row>
    <row r="107" spans="1:4" ht="24.75" customHeight="1">
      <c r="A107" s="290" t="s">
        <v>190</v>
      </c>
      <c r="B107" s="291"/>
      <c r="C107" s="292" t="s">
        <v>46</v>
      </c>
      <c r="D107" s="294" t="s">
        <v>147</v>
      </c>
    </row>
    <row r="108" spans="1:4" ht="15" customHeight="1">
      <c r="A108" s="152" t="s">
        <v>316</v>
      </c>
      <c r="B108" s="151" t="s">
        <v>315</v>
      </c>
      <c r="C108" s="293"/>
      <c r="D108" s="295"/>
    </row>
    <row r="109" spans="1:4" ht="12.75">
      <c r="A109" s="152">
        <v>1</v>
      </c>
      <c r="B109" s="151">
        <v>2</v>
      </c>
      <c r="C109" s="151">
        <v>3</v>
      </c>
      <c r="D109" s="153">
        <v>4</v>
      </c>
    </row>
    <row r="110" spans="1:4" ht="25.5">
      <c r="A110" s="154" t="s">
        <v>66</v>
      </c>
      <c r="B110" s="254" t="s">
        <v>434</v>
      </c>
      <c r="C110" s="7"/>
      <c r="D110" s="41"/>
    </row>
    <row r="111" spans="1:4" ht="12.75">
      <c r="A111" s="173"/>
      <c r="B111" s="254"/>
      <c r="C111" s="7"/>
      <c r="D111" s="41"/>
    </row>
    <row r="112" spans="1:4" ht="13.5" thickBot="1">
      <c r="A112" s="174"/>
      <c r="B112" s="255"/>
      <c r="C112" s="42"/>
      <c r="D112" s="43"/>
    </row>
    <row r="113" ht="15.75">
      <c r="A113" s="175"/>
    </row>
    <row r="114" spans="1:6" ht="15.75">
      <c r="A114" s="150" t="s">
        <v>67</v>
      </c>
      <c r="B114" s="15"/>
      <c r="C114" s="15"/>
      <c r="D114" s="15"/>
      <c r="E114" s="15"/>
      <c r="F114" s="15"/>
    </row>
    <row r="115" spans="1:6" ht="15.75">
      <c r="A115" s="150" t="s">
        <v>25</v>
      </c>
      <c r="B115" s="15"/>
      <c r="C115" s="15"/>
      <c r="D115" s="15"/>
      <c r="E115" s="15"/>
      <c r="F115" s="15"/>
    </row>
    <row r="116" spans="1:6" ht="16.5" thickBot="1">
      <c r="A116" s="189"/>
      <c r="B116" s="15"/>
      <c r="C116" s="15"/>
      <c r="D116" s="15"/>
      <c r="E116" s="15"/>
      <c r="F116" s="15"/>
    </row>
    <row r="117" spans="1:6" ht="16.5" customHeight="1">
      <c r="A117" s="290" t="s">
        <v>190</v>
      </c>
      <c r="B117" s="291"/>
      <c r="C117" s="292" t="s">
        <v>37</v>
      </c>
      <c r="D117" s="292" t="s">
        <v>222</v>
      </c>
      <c r="E117" s="292" t="s">
        <v>320</v>
      </c>
      <c r="F117" s="294" t="s">
        <v>38</v>
      </c>
    </row>
    <row r="118" spans="1:6" ht="43.5" customHeight="1">
      <c r="A118" s="152" t="s">
        <v>316</v>
      </c>
      <c r="B118" s="151" t="s">
        <v>315</v>
      </c>
      <c r="C118" s="293"/>
      <c r="D118" s="293"/>
      <c r="E118" s="293"/>
      <c r="F118" s="295"/>
    </row>
    <row r="119" spans="1:6" ht="12.75">
      <c r="A119" s="152">
        <v>1</v>
      </c>
      <c r="B119" s="151">
        <v>2</v>
      </c>
      <c r="C119" s="151">
        <v>3</v>
      </c>
      <c r="D119" s="151">
        <v>4</v>
      </c>
      <c r="E119" s="151">
        <v>5</v>
      </c>
      <c r="F119" s="153">
        <v>6</v>
      </c>
    </row>
    <row r="120" spans="1:6" ht="12.75">
      <c r="A120" s="154" t="s">
        <v>162</v>
      </c>
      <c r="B120" s="262" t="s">
        <v>438</v>
      </c>
      <c r="C120" s="7"/>
      <c r="D120" s="7"/>
      <c r="E120" s="7"/>
      <c r="F120" s="269">
        <f>C120+D120-E120</f>
        <v>0</v>
      </c>
    </row>
    <row r="121" spans="1:6" ht="15">
      <c r="A121" s="154" t="s">
        <v>40</v>
      </c>
      <c r="B121" s="253"/>
      <c r="C121" s="7"/>
      <c r="D121" s="7"/>
      <c r="E121" s="7"/>
      <c r="F121" s="269">
        <f>C121+D121-E121</f>
        <v>0</v>
      </c>
    </row>
    <row r="122" spans="1:6" ht="15">
      <c r="A122" s="173"/>
      <c r="B122" s="253"/>
      <c r="C122" s="7"/>
      <c r="D122" s="7"/>
      <c r="E122" s="7"/>
      <c r="F122" s="269">
        <f>C122+D122-E122</f>
        <v>0</v>
      </c>
    </row>
    <row r="123" spans="1:6" ht="13.5" thickBot="1">
      <c r="A123" s="174"/>
      <c r="B123" s="255"/>
      <c r="C123" s="42"/>
      <c r="D123" s="42"/>
      <c r="E123" s="42"/>
      <c r="F123" s="269">
        <f>C123+D123-E123</f>
        <v>0</v>
      </c>
    </row>
    <row r="124" ht="16.5" thickBot="1">
      <c r="A124" s="175"/>
    </row>
    <row r="125" spans="1:4" ht="12.75">
      <c r="A125" s="302" t="s">
        <v>61</v>
      </c>
      <c r="B125" s="292" t="s">
        <v>315</v>
      </c>
      <c r="C125" s="292" t="s">
        <v>46</v>
      </c>
      <c r="D125" s="294" t="s">
        <v>147</v>
      </c>
    </row>
    <row r="126" spans="1:4" ht="36" customHeight="1">
      <c r="A126" s="303"/>
      <c r="B126" s="293"/>
      <c r="C126" s="293"/>
      <c r="D126" s="295"/>
    </row>
    <row r="127" spans="1:4" ht="14.25" customHeight="1">
      <c r="A127" s="152">
        <v>1</v>
      </c>
      <c r="B127" s="151">
        <v>2</v>
      </c>
      <c r="C127" s="151">
        <v>3</v>
      </c>
      <c r="D127" s="153">
        <v>4</v>
      </c>
    </row>
    <row r="128" spans="1:4" ht="38.25">
      <c r="A128" s="154" t="s">
        <v>68</v>
      </c>
      <c r="B128" s="254" t="s">
        <v>453</v>
      </c>
      <c r="C128" s="7"/>
      <c r="D128" s="41"/>
    </row>
    <row r="129" spans="1:4" ht="36.75" customHeight="1">
      <c r="A129" s="306"/>
      <c r="B129" s="293" t="s">
        <v>315</v>
      </c>
      <c r="C129" s="293" t="s">
        <v>166</v>
      </c>
      <c r="D129" s="295" t="s">
        <v>243</v>
      </c>
    </row>
    <row r="130" spans="1:4" ht="28.5" customHeight="1">
      <c r="A130" s="307"/>
      <c r="B130" s="293"/>
      <c r="C130" s="293"/>
      <c r="D130" s="295"/>
    </row>
    <row r="131" spans="1:4" ht="12.75">
      <c r="A131" s="172"/>
      <c r="B131" s="151">
        <v>2</v>
      </c>
      <c r="C131" s="151">
        <v>3</v>
      </c>
      <c r="D131" s="153">
        <v>4</v>
      </c>
    </row>
    <row r="132" spans="1:4" ht="51.75" thickBot="1">
      <c r="A132" s="155" t="s">
        <v>0</v>
      </c>
      <c r="B132" s="257"/>
      <c r="C132" s="179"/>
      <c r="D132" s="180"/>
    </row>
    <row r="133" ht="15.75">
      <c r="A133" s="175"/>
    </row>
    <row r="134" spans="1:6" ht="15.75">
      <c r="A134" s="150" t="s">
        <v>26</v>
      </c>
      <c r="B134" s="15"/>
      <c r="C134" s="15"/>
      <c r="D134" s="15"/>
      <c r="E134" s="15"/>
      <c r="F134" s="15"/>
    </row>
    <row r="135" spans="1:6" ht="16.5" thickBot="1">
      <c r="A135" s="150"/>
      <c r="B135" s="15"/>
      <c r="C135" s="15"/>
      <c r="D135" s="15"/>
      <c r="E135" s="15"/>
      <c r="F135" s="15"/>
    </row>
    <row r="136" spans="1:6" ht="29.25" customHeight="1">
      <c r="A136" s="290" t="s">
        <v>190</v>
      </c>
      <c r="B136" s="291"/>
      <c r="C136" s="292" t="s">
        <v>1</v>
      </c>
      <c r="D136" s="292" t="s">
        <v>222</v>
      </c>
      <c r="E136" s="292" t="s">
        <v>320</v>
      </c>
      <c r="F136" s="294" t="s">
        <v>161</v>
      </c>
    </row>
    <row r="137" spans="1:6" ht="24.75" customHeight="1">
      <c r="A137" s="152" t="s">
        <v>316</v>
      </c>
      <c r="B137" s="151" t="s">
        <v>315</v>
      </c>
      <c r="C137" s="293"/>
      <c r="D137" s="293"/>
      <c r="E137" s="293"/>
      <c r="F137" s="295"/>
    </row>
    <row r="138" spans="1:6" ht="12.75">
      <c r="A138" s="152">
        <v>1</v>
      </c>
      <c r="B138" s="151">
        <v>2</v>
      </c>
      <c r="C138" s="151">
        <v>3</v>
      </c>
      <c r="D138" s="151">
        <v>4</v>
      </c>
      <c r="E138" s="151">
        <v>5</v>
      </c>
      <c r="F138" s="153">
        <v>6</v>
      </c>
    </row>
    <row r="139" spans="1:6" ht="12.75">
      <c r="A139" s="154" t="s">
        <v>2</v>
      </c>
      <c r="B139" s="262" t="s">
        <v>444</v>
      </c>
      <c r="C139" s="7"/>
      <c r="D139" s="7"/>
      <c r="E139" s="7"/>
      <c r="F139" s="269">
        <f>C139+D139-E139</f>
        <v>0</v>
      </c>
    </row>
    <row r="140" spans="1:6" ht="15">
      <c r="A140" s="154" t="s">
        <v>40</v>
      </c>
      <c r="B140" s="253"/>
      <c r="C140" s="7"/>
      <c r="D140" s="7"/>
      <c r="E140" s="7"/>
      <c r="F140" s="269">
        <f>C140+D140-E140</f>
        <v>0</v>
      </c>
    </row>
    <row r="141" spans="1:6" ht="15">
      <c r="A141" s="173"/>
      <c r="B141" s="253"/>
      <c r="C141" s="7"/>
      <c r="D141" s="7"/>
      <c r="E141" s="7"/>
      <c r="F141" s="269">
        <f>C141+D141-E141</f>
        <v>0</v>
      </c>
    </row>
    <row r="142" spans="1:6" ht="15.75" thickBot="1">
      <c r="A142" s="174"/>
      <c r="B142" s="258"/>
      <c r="C142" s="42"/>
      <c r="D142" s="42"/>
      <c r="E142" s="42"/>
      <c r="F142" s="269">
        <f>C142+D142-E142</f>
        <v>0</v>
      </c>
    </row>
    <row r="143" ht="16.5" thickBot="1">
      <c r="A143" s="175"/>
    </row>
    <row r="144" spans="1:4" ht="12.75">
      <c r="A144" s="302" t="s">
        <v>61</v>
      </c>
      <c r="B144" s="292" t="s">
        <v>315</v>
      </c>
      <c r="C144" s="292" t="s">
        <v>46</v>
      </c>
      <c r="D144" s="294" t="s">
        <v>147</v>
      </c>
    </row>
    <row r="145" spans="1:4" ht="30" customHeight="1">
      <c r="A145" s="303"/>
      <c r="B145" s="293"/>
      <c r="C145" s="293"/>
      <c r="D145" s="295"/>
    </row>
    <row r="146" spans="1:4" ht="12.75">
      <c r="A146" s="152">
        <v>1</v>
      </c>
      <c r="B146" s="151">
        <v>2</v>
      </c>
      <c r="C146" s="151">
        <v>3</v>
      </c>
      <c r="D146" s="153">
        <v>4</v>
      </c>
    </row>
    <row r="147" spans="1:4" ht="51">
      <c r="A147" s="154" t="s">
        <v>3</v>
      </c>
      <c r="B147" s="259"/>
      <c r="C147" s="181"/>
      <c r="D147" s="182"/>
    </row>
    <row r="148" spans="1:4" ht="39" thickBot="1">
      <c r="A148" s="155" t="s">
        <v>4</v>
      </c>
      <c r="B148" s="260"/>
      <c r="C148" s="183"/>
      <c r="D148" s="184"/>
    </row>
    <row r="149" ht="15.75">
      <c r="A149" s="175"/>
    </row>
    <row r="150" spans="1:6" ht="15.75">
      <c r="A150" s="150" t="s">
        <v>27</v>
      </c>
      <c r="B150" s="15"/>
      <c r="C150" s="15"/>
      <c r="D150" s="15"/>
      <c r="E150" s="15"/>
      <c r="F150" s="15"/>
    </row>
    <row r="151" spans="1:6" ht="16.5" thickBot="1">
      <c r="A151" s="150"/>
      <c r="B151" s="15"/>
      <c r="C151" s="15"/>
      <c r="D151" s="15"/>
      <c r="E151" s="15"/>
      <c r="F151" s="15"/>
    </row>
    <row r="152" spans="1:6" ht="12.75">
      <c r="A152" s="296" t="s">
        <v>190</v>
      </c>
      <c r="B152" s="298" t="s">
        <v>315</v>
      </c>
      <c r="C152" s="291" t="s">
        <v>5</v>
      </c>
      <c r="D152" s="291"/>
      <c r="E152" s="291" t="s">
        <v>6</v>
      </c>
      <c r="F152" s="301"/>
    </row>
    <row r="153" spans="1:6" ht="12.75">
      <c r="A153" s="297"/>
      <c r="B153" s="299"/>
      <c r="C153" s="293" t="s">
        <v>7</v>
      </c>
      <c r="D153" s="293" t="s">
        <v>8</v>
      </c>
      <c r="E153" s="293" t="s">
        <v>7</v>
      </c>
      <c r="F153" s="295" t="s">
        <v>8</v>
      </c>
    </row>
    <row r="154" spans="1:6" ht="31.5" customHeight="1">
      <c r="A154" s="152" t="s">
        <v>316</v>
      </c>
      <c r="B154" s="300"/>
      <c r="C154" s="293"/>
      <c r="D154" s="293"/>
      <c r="E154" s="293"/>
      <c r="F154" s="295"/>
    </row>
    <row r="155" spans="1:6" ht="12.75">
      <c r="A155" s="152">
        <v>1</v>
      </c>
      <c r="B155" s="151">
        <v>2</v>
      </c>
      <c r="C155" s="151">
        <v>3</v>
      </c>
      <c r="D155" s="151">
        <v>4</v>
      </c>
      <c r="E155" s="151">
        <v>5</v>
      </c>
      <c r="F155" s="153">
        <v>6</v>
      </c>
    </row>
    <row r="156" spans="1:6" ht="25.5">
      <c r="A156" s="154" t="s">
        <v>9</v>
      </c>
      <c r="B156" s="262" t="s">
        <v>454</v>
      </c>
      <c r="C156" s="7"/>
      <c r="D156" s="7"/>
      <c r="E156" s="7"/>
      <c r="F156" s="269">
        <f>C156+D156-E156</f>
        <v>0</v>
      </c>
    </row>
    <row r="157" spans="1:6" ht="25.5">
      <c r="A157" s="154" t="s">
        <v>10</v>
      </c>
      <c r="B157" s="262" t="s">
        <v>455</v>
      </c>
      <c r="C157" s="7"/>
      <c r="D157" s="7"/>
      <c r="E157" s="7"/>
      <c r="F157" s="269">
        <f aca="true" t="shared" si="3" ref="F157:F173">C157+D157-E157</f>
        <v>0</v>
      </c>
    </row>
    <row r="158" spans="1:6" ht="12.75">
      <c r="A158" s="154" t="s">
        <v>11</v>
      </c>
      <c r="B158" s="262" t="s">
        <v>456</v>
      </c>
      <c r="C158" s="7"/>
      <c r="D158" s="7"/>
      <c r="E158" s="7"/>
      <c r="F158" s="269">
        <f t="shared" si="3"/>
        <v>0</v>
      </c>
    </row>
    <row r="159" spans="1:6" ht="12.75">
      <c r="A159" s="154" t="s">
        <v>12</v>
      </c>
      <c r="B159" s="262" t="s">
        <v>457</v>
      </c>
      <c r="C159" s="7"/>
      <c r="D159" s="7"/>
      <c r="E159" s="7"/>
      <c r="F159" s="269">
        <f t="shared" si="3"/>
        <v>0</v>
      </c>
    </row>
    <row r="160" spans="1:6" ht="25.5">
      <c r="A160" s="154" t="s">
        <v>13</v>
      </c>
      <c r="B160" s="262" t="s">
        <v>458</v>
      </c>
      <c r="C160" s="7"/>
      <c r="D160" s="7"/>
      <c r="E160" s="7"/>
      <c r="F160" s="269">
        <f t="shared" si="3"/>
        <v>0</v>
      </c>
    </row>
    <row r="161" spans="1:6" ht="12.75">
      <c r="A161" s="154" t="s">
        <v>14</v>
      </c>
      <c r="B161" s="262" t="s">
        <v>459</v>
      </c>
      <c r="C161" s="7"/>
      <c r="D161" s="7"/>
      <c r="E161" s="7"/>
      <c r="F161" s="269">
        <f t="shared" si="3"/>
        <v>0</v>
      </c>
    </row>
    <row r="162" spans="1:6" ht="12.75">
      <c r="A162" s="154" t="s">
        <v>15</v>
      </c>
      <c r="B162" s="262" t="s">
        <v>460</v>
      </c>
      <c r="C162" s="7"/>
      <c r="D162" s="7"/>
      <c r="E162" s="7"/>
      <c r="F162" s="269">
        <f t="shared" si="3"/>
        <v>0</v>
      </c>
    </row>
    <row r="163" spans="1:6" ht="12.75">
      <c r="A163" s="154" t="s">
        <v>16</v>
      </c>
      <c r="B163" s="262" t="s">
        <v>461</v>
      </c>
      <c r="C163" s="7"/>
      <c r="D163" s="7"/>
      <c r="E163" s="7"/>
      <c r="F163" s="269">
        <f t="shared" si="3"/>
        <v>0</v>
      </c>
    </row>
    <row r="164" spans="1:6" ht="12.75">
      <c r="A164" s="158" t="s">
        <v>163</v>
      </c>
      <c r="B164" s="262" t="s">
        <v>462</v>
      </c>
      <c r="C164" s="7"/>
      <c r="D164" s="7"/>
      <c r="E164" s="7"/>
      <c r="F164" s="269">
        <f t="shared" si="3"/>
        <v>0</v>
      </c>
    </row>
    <row r="165" spans="1:6" ht="51">
      <c r="A165" s="154" t="s">
        <v>17</v>
      </c>
      <c r="B165" s="262" t="s">
        <v>463</v>
      </c>
      <c r="C165" s="7"/>
      <c r="D165" s="7"/>
      <c r="E165" s="7"/>
      <c r="F165" s="269">
        <f t="shared" si="3"/>
        <v>0</v>
      </c>
    </row>
    <row r="166" spans="1:6" ht="25.5">
      <c r="A166" s="154" t="s">
        <v>10</v>
      </c>
      <c r="B166" s="262" t="s">
        <v>464</v>
      </c>
      <c r="C166" s="7"/>
      <c r="D166" s="7"/>
      <c r="E166" s="7"/>
      <c r="F166" s="269">
        <f t="shared" si="3"/>
        <v>0</v>
      </c>
    </row>
    <row r="167" spans="1:6" ht="12.75">
      <c r="A167" s="154" t="s">
        <v>11</v>
      </c>
      <c r="B167" s="262" t="s">
        <v>465</v>
      </c>
      <c r="C167" s="7"/>
      <c r="D167" s="7"/>
      <c r="E167" s="7"/>
      <c r="F167" s="269">
        <f t="shared" si="3"/>
        <v>0</v>
      </c>
    </row>
    <row r="168" spans="1:6" ht="12.75">
      <c r="A168" s="154" t="s">
        <v>12</v>
      </c>
      <c r="B168" s="262" t="s">
        <v>466</v>
      </c>
      <c r="C168" s="7"/>
      <c r="D168" s="7"/>
      <c r="E168" s="7"/>
      <c r="F168" s="269">
        <f>C168+D168-E168</f>
        <v>0</v>
      </c>
    </row>
    <row r="169" spans="1:6" ht="25.5">
      <c r="A169" s="154" t="s">
        <v>13</v>
      </c>
      <c r="B169" s="262" t="s">
        <v>467</v>
      </c>
      <c r="C169" s="7"/>
      <c r="D169" s="7"/>
      <c r="E169" s="7"/>
      <c r="F169" s="269">
        <f t="shared" si="3"/>
        <v>0</v>
      </c>
    </row>
    <row r="170" spans="1:6" ht="12.75">
      <c r="A170" s="154" t="s">
        <v>16</v>
      </c>
      <c r="B170" s="262" t="s">
        <v>468</v>
      </c>
      <c r="C170" s="7"/>
      <c r="D170" s="7"/>
      <c r="E170" s="7"/>
      <c r="F170" s="269">
        <f t="shared" si="3"/>
        <v>0</v>
      </c>
    </row>
    <row r="171" spans="1:6" ht="12.75">
      <c r="A171" s="158" t="s">
        <v>163</v>
      </c>
      <c r="B171" s="262" t="s">
        <v>469</v>
      </c>
      <c r="C171" s="7"/>
      <c r="D171" s="7"/>
      <c r="E171" s="7"/>
      <c r="F171" s="269">
        <f t="shared" si="3"/>
        <v>0</v>
      </c>
    </row>
    <row r="172" spans="1:6" ht="51">
      <c r="A172" s="154" t="s">
        <v>18</v>
      </c>
      <c r="B172" s="262" t="s">
        <v>470</v>
      </c>
      <c r="C172" s="7"/>
      <c r="D172" s="7"/>
      <c r="E172" s="7"/>
      <c r="F172" s="269">
        <f t="shared" si="3"/>
        <v>0</v>
      </c>
    </row>
    <row r="173" spans="1:6" ht="41.25" customHeight="1" thickBot="1">
      <c r="A173" s="155" t="s">
        <v>19</v>
      </c>
      <c r="B173" s="263" t="s">
        <v>471</v>
      </c>
      <c r="C173" s="42"/>
      <c r="D173" s="42"/>
      <c r="E173" s="42"/>
      <c r="F173" s="269">
        <f t="shared" si="3"/>
        <v>0</v>
      </c>
    </row>
    <row r="174" ht="15.75">
      <c r="A174" s="175"/>
    </row>
    <row r="175" spans="1:4" ht="15.75">
      <c r="A175" s="150" t="s">
        <v>20</v>
      </c>
      <c r="B175" s="15"/>
      <c r="C175" s="15"/>
      <c r="D175" s="15"/>
    </row>
    <row r="176" spans="1:4" ht="16.5" thickBot="1">
      <c r="A176" s="150"/>
      <c r="B176" s="15"/>
      <c r="C176" s="15"/>
      <c r="D176" s="15"/>
    </row>
    <row r="177" spans="1:4" ht="19.5" customHeight="1">
      <c r="A177" s="290" t="s">
        <v>190</v>
      </c>
      <c r="B177" s="291"/>
      <c r="C177" s="292" t="s">
        <v>1</v>
      </c>
      <c r="D177" s="294" t="s">
        <v>161</v>
      </c>
    </row>
    <row r="178" spans="1:4" ht="36.75" customHeight="1">
      <c r="A178" s="152" t="s">
        <v>316</v>
      </c>
      <c r="B178" s="151" t="s">
        <v>315</v>
      </c>
      <c r="C178" s="293"/>
      <c r="D178" s="295"/>
    </row>
    <row r="179" spans="1:4" ht="12.75">
      <c r="A179" s="152">
        <v>1</v>
      </c>
      <c r="B179" s="151">
        <v>2</v>
      </c>
      <c r="C179" s="151">
        <v>3</v>
      </c>
      <c r="D179" s="153">
        <v>4</v>
      </c>
    </row>
    <row r="180" spans="1:4" ht="25.5">
      <c r="A180" s="154" t="s">
        <v>21</v>
      </c>
      <c r="B180" s="254" t="s">
        <v>495</v>
      </c>
      <c r="C180" s="7">
        <v>156582</v>
      </c>
      <c r="D180" s="41">
        <v>204403</v>
      </c>
    </row>
    <row r="181" spans="1:4" ht="25.5">
      <c r="A181" s="154" t="s">
        <v>22</v>
      </c>
      <c r="B181" s="254" t="s">
        <v>496</v>
      </c>
      <c r="C181" s="7">
        <v>137398</v>
      </c>
      <c r="D181" s="41">
        <v>202109</v>
      </c>
    </row>
    <row r="182" spans="1:4" ht="12.75">
      <c r="A182" s="156" t="s">
        <v>23</v>
      </c>
      <c r="B182" s="256" t="s">
        <v>497</v>
      </c>
      <c r="C182" s="20">
        <v>13247</v>
      </c>
      <c r="D182" s="178">
        <v>111</v>
      </c>
    </row>
    <row r="183" spans="1:4" ht="12.75">
      <c r="A183" s="156" t="s">
        <v>24</v>
      </c>
      <c r="B183" s="256" t="s">
        <v>498</v>
      </c>
      <c r="C183" s="20">
        <v>5937</v>
      </c>
      <c r="D183" s="178">
        <v>2183</v>
      </c>
    </row>
    <row r="184" spans="1:3" ht="12.75">
      <c r="A184" s="156" t="s">
        <v>321</v>
      </c>
      <c r="B184" s="256" t="s">
        <v>499</v>
      </c>
      <c r="C184" s="20"/>
    </row>
    <row r="185" spans="1:4" ht="25.5">
      <c r="A185" s="156" t="s">
        <v>322</v>
      </c>
      <c r="B185" s="256"/>
      <c r="C185" s="20"/>
      <c r="D185" s="178"/>
    </row>
    <row r="186" spans="1:4" ht="12.75">
      <c r="A186" s="156" t="s">
        <v>23</v>
      </c>
      <c r="B186" s="256"/>
      <c r="C186" s="20"/>
      <c r="D186" s="178"/>
    </row>
    <row r="187" spans="1:4" ht="12.75">
      <c r="A187" s="156" t="s">
        <v>24</v>
      </c>
      <c r="B187" s="256"/>
      <c r="C187" s="20"/>
      <c r="D187" s="178"/>
    </row>
    <row r="188" spans="1:4" ht="12.75">
      <c r="A188" s="157" t="s">
        <v>163</v>
      </c>
      <c r="B188" s="256" t="s">
        <v>500</v>
      </c>
      <c r="C188" s="20">
        <v>156582</v>
      </c>
      <c r="D188" s="178">
        <v>204403</v>
      </c>
    </row>
    <row r="189" spans="1:4" ht="25.5">
      <c r="A189" s="154" t="s">
        <v>323</v>
      </c>
      <c r="B189" s="256" t="s">
        <v>501</v>
      </c>
      <c r="C189" s="20">
        <v>182305</v>
      </c>
      <c r="D189" s="178">
        <v>255775</v>
      </c>
    </row>
    <row r="190" spans="1:4" ht="25.5">
      <c r="A190" s="154" t="s">
        <v>324</v>
      </c>
      <c r="B190" s="256" t="s">
        <v>502</v>
      </c>
      <c r="C190" s="20">
        <v>120876</v>
      </c>
      <c r="D190" s="178">
        <v>226821</v>
      </c>
    </row>
    <row r="191" spans="1:4" ht="12.75">
      <c r="A191" s="156" t="s">
        <v>325</v>
      </c>
      <c r="B191" s="256" t="s">
        <v>503</v>
      </c>
      <c r="C191" s="20">
        <v>36641</v>
      </c>
      <c r="D191" s="178">
        <v>440</v>
      </c>
    </row>
    <row r="192" spans="1:4" ht="12.75">
      <c r="A192" s="156" t="s">
        <v>326</v>
      </c>
      <c r="B192" s="256" t="s">
        <v>504</v>
      </c>
      <c r="C192" s="20">
        <v>121</v>
      </c>
      <c r="D192" s="178">
        <v>163</v>
      </c>
    </row>
    <row r="193" spans="1:4" ht="12.75">
      <c r="A193" s="156" t="s">
        <v>327</v>
      </c>
      <c r="B193" s="256" t="s">
        <v>505</v>
      </c>
      <c r="C193" s="20"/>
      <c r="D193" s="178">
        <v>6657</v>
      </c>
    </row>
    <row r="194" spans="1:4" ht="12.75">
      <c r="A194" s="156" t="s">
        <v>328</v>
      </c>
      <c r="B194" s="256" t="s">
        <v>506</v>
      </c>
      <c r="C194" s="20"/>
      <c r="D194" s="178"/>
    </row>
    <row r="195" spans="1:4" ht="12.75">
      <c r="A195" s="156" t="s">
        <v>24</v>
      </c>
      <c r="B195" s="256" t="s">
        <v>507</v>
      </c>
      <c r="C195" s="20">
        <v>24667</v>
      </c>
      <c r="D195" s="178">
        <v>21694</v>
      </c>
    </row>
    <row r="196" spans="1:4" ht="12.75">
      <c r="A196" s="156" t="s">
        <v>321</v>
      </c>
      <c r="B196" s="256" t="s">
        <v>508</v>
      </c>
      <c r="C196" s="20"/>
      <c r="D196" s="178"/>
    </row>
    <row r="197" spans="1:4" ht="25.5">
      <c r="A197" s="156" t="s">
        <v>329</v>
      </c>
      <c r="B197" s="256"/>
      <c r="C197" s="20"/>
      <c r="D197" s="178"/>
    </row>
    <row r="198" spans="1:4" ht="12.75">
      <c r="A198" s="156" t="s">
        <v>328</v>
      </c>
      <c r="B198" s="256"/>
      <c r="C198" s="20"/>
      <c r="D198" s="178"/>
    </row>
    <row r="199" spans="1:4" ht="12.75">
      <c r="A199" s="177"/>
      <c r="B199" s="256"/>
      <c r="C199" s="20"/>
      <c r="D199" s="178"/>
    </row>
    <row r="200" spans="1:4" ht="12.75">
      <c r="A200" s="177"/>
      <c r="B200" s="256"/>
      <c r="C200" s="20"/>
      <c r="D200" s="178"/>
    </row>
    <row r="201" spans="1:4" ht="13.5" thickBot="1">
      <c r="A201" s="146" t="s">
        <v>163</v>
      </c>
      <c r="B201" s="255" t="s">
        <v>509</v>
      </c>
      <c r="C201" s="42">
        <v>182305</v>
      </c>
      <c r="D201" s="43">
        <v>255775</v>
      </c>
    </row>
    <row r="202" spans="1:4" ht="15.75">
      <c r="A202" s="176"/>
      <c r="D202" s="8" t="s">
        <v>512</v>
      </c>
    </row>
    <row r="203" spans="1:4" ht="15.75">
      <c r="A203" s="150" t="s">
        <v>28</v>
      </c>
      <c r="B203" s="15"/>
      <c r="C203" s="15"/>
      <c r="D203" s="15"/>
    </row>
    <row r="204" spans="1:4" ht="15.75">
      <c r="A204" s="150" t="s">
        <v>29</v>
      </c>
      <c r="B204" s="15"/>
      <c r="C204" s="15"/>
      <c r="D204" s="15"/>
    </row>
    <row r="205" spans="1:4" ht="13.5" thickBot="1">
      <c r="A205" s="159"/>
      <c r="B205" s="15"/>
      <c r="C205" s="15"/>
      <c r="D205" s="15"/>
    </row>
    <row r="206" spans="1:4" ht="16.5" customHeight="1">
      <c r="A206" s="290" t="s">
        <v>190</v>
      </c>
      <c r="B206" s="291"/>
      <c r="C206" s="292" t="s">
        <v>236</v>
      </c>
      <c r="D206" s="294" t="s">
        <v>330</v>
      </c>
    </row>
    <row r="207" spans="1:4" ht="25.5" customHeight="1">
      <c r="A207" s="152" t="s">
        <v>316</v>
      </c>
      <c r="B207" s="151" t="s">
        <v>315</v>
      </c>
      <c r="C207" s="293"/>
      <c r="D207" s="295"/>
    </row>
    <row r="208" spans="1:4" ht="12.75">
      <c r="A208" s="152">
        <v>1</v>
      </c>
      <c r="B208" s="151">
        <v>2</v>
      </c>
      <c r="C208" s="151">
        <v>3</v>
      </c>
      <c r="D208" s="153">
        <v>4</v>
      </c>
    </row>
    <row r="209" spans="1:4" ht="12.75">
      <c r="A209" s="154" t="s">
        <v>331</v>
      </c>
      <c r="B209" s="254" t="s">
        <v>472</v>
      </c>
      <c r="C209" s="7">
        <v>1105218</v>
      </c>
      <c r="D209" s="41">
        <v>950024</v>
      </c>
    </row>
    <row r="210" spans="1:4" ht="12.75">
      <c r="A210" s="154" t="s">
        <v>277</v>
      </c>
      <c r="B210" s="254" t="s">
        <v>473</v>
      </c>
      <c r="C210" s="7">
        <v>18710</v>
      </c>
      <c r="D210" s="41">
        <v>14795</v>
      </c>
    </row>
    <row r="211" spans="1:4" ht="12.75">
      <c r="A211" s="156" t="s">
        <v>279</v>
      </c>
      <c r="B211" s="256" t="s">
        <v>474</v>
      </c>
      <c r="C211" s="20">
        <v>4816</v>
      </c>
      <c r="D211" s="178">
        <v>3811</v>
      </c>
    </row>
    <row r="212" spans="1:4" ht="12.75">
      <c r="A212" s="156" t="s">
        <v>276</v>
      </c>
      <c r="B212" s="256" t="s">
        <v>475</v>
      </c>
      <c r="C212" s="20">
        <v>260</v>
      </c>
      <c r="D212" s="178">
        <v>179</v>
      </c>
    </row>
    <row r="213" spans="1:4" ht="12.75">
      <c r="A213" s="156" t="s">
        <v>332</v>
      </c>
      <c r="B213" s="256" t="s">
        <v>476</v>
      </c>
      <c r="C213" s="20">
        <v>15863</v>
      </c>
      <c r="D213" s="178">
        <v>269</v>
      </c>
    </row>
    <row r="214" spans="1:4" ht="12.75">
      <c r="A214" s="156" t="s">
        <v>333</v>
      </c>
      <c r="B214" s="256" t="s">
        <v>477</v>
      </c>
      <c r="C214" s="20">
        <v>1144867</v>
      </c>
      <c r="D214" s="178">
        <v>969078</v>
      </c>
    </row>
    <row r="215" spans="1:4" ht="25.5">
      <c r="A215" s="156" t="s">
        <v>334</v>
      </c>
      <c r="B215" s="256" t="s">
        <v>478</v>
      </c>
      <c r="C215" s="20"/>
      <c r="D215" s="178"/>
    </row>
    <row r="216" spans="1:4" ht="12.75">
      <c r="A216" s="156" t="s">
        <v>335</v>
      </c>
      <c r="B216" s="256" t="s">
        <v>479</v>
      </c>
      <c r="C216" s="20">
        <v>-259</v>
      </c>
      <c r="D216" s="178">
        <v>371</v>
      </c>
    </row>
    <row r="217" spans="1:4" ht="13.5" thickBot="1">
      <c r="A217" s="155" t="s">
        <v>336</v>
      </c>
      <c r="B217" s="255" t="s">
        <v>480</v>
      </c>
      <c r="C217" s="42"/>
      <c r="D217" s="43"/>
    </row>
    <row r="218" spans="1:2" ht="15.75">
      <c r="A218" s="189"/>
      <c r="B218" s="15"/>
    </row>
    <row r="219" spans="1:4" ht="15.75">
      <c r="A219" s="150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90" t="s">
        <v>190</v>
      </c>
      <c r="B221" s="291"/>
      <c r="C221" s="292" t="s">
        <v>1</v>
      </c>
      <c r="D221" s="294" t="s">
        <v>161</v>
      </c>
    </row>
    <row r="222" spans="1:4" ht="36" customHeight="1">
      <c r="A222" s="152" t="s">
        <v>316</v>
      </c>
      <c r="B222" s="151" t="s">
        <v>315</v>
      </c>
      <c r="C222" s="293"/>
      <c r="D222" s="295"/>
    </row>
    <row r="223" spans="1:4" ht="12.75">
      <c r="A223" s="152">
        <v>1</v>
      </c>
      <c r="B223" s="151">
        <v>2</v>
      </c>
      <c r="C223" s="151">
        <v>3</v>
      </c>
      <c r="D223" s="153">
        <v>4</v>
      </c>
    </row>
    <row r="224" spans="1:4" ht="12.75">
      <c r="A224" s="154" t="s">
        <v>337</v>
      </c>
      <c r="B224" s="254"/>
      <c r="C224" s="7"/>
      <c r="D224" s="41"/>
    </row>
    <row r="225" spans="1:4" ht="25.5">
      <c r="A225" s="154" t="s">
        <v>338</v>
      </c>
      <c r="B225" s="254"/>
      <c r="C225" s="7"/>
      <c r="D225" s="41"/>
    </row>
    <row r="226" spans="1:4" ht="12.75">
      <c r="A226" s="156" t="s">
        <v>339</v>
      </c>
      <c r="B226" s="256"/>
      <c r="C226" s="20"/>
      <c r="D226" s="178"/>
    </row>
    <row r="227" spans="1:4" ht="25.5">
      <c r="A227" s="156" t="s">
        <v>340</v>
      </c>
      <c r="B227" s="256"/>
      <c r="C227" s="20"/>
      <c r="D227" s="178"/>
    </row>
    <row r="228" spans="1:4" ht="12.75">
      <c r="A228" s="156" t="s">
        <v>341</v>
      </c>
      <c r="B228" s="256"/>
      <c r="C228" s="20"/>
      <c r="D228" s="178"/>
    </row>
    <row r="229" spans="1:4" ht="12.75">
      <c r="A229" s="156" t="s">
        <v>342</v>
      </c>
      <c r="B229" s="256"/>
      <c r="C229" s="20"/>
      <c r="D229" s="178"/>
    </row>
    <row r="230" spans="1:4" ht="12.75">
      <c r="A230" s="156"/>
      <c r="B230" s="256"/>
      <c r="C230" s="20"/>
      <c r="D230" s="178"/>
    </row>
    <row r="231" spans="1:4" ht="12.75">
      <c r="A231" s="156"/>
      <c r="B231" s="256"/>
      <c r="C231" s="20"/>
      <c r="D231" s="178"/>
    </row>
    <row r="232" spans="1:4" ht="12.75">
      <c r="A232" s="156" t="s">
        <v>343</v>
      </c>
      <c r="B232" s="256"/>
      <c r="C232" s="20"/>
      <c r="D232" s="178"/>
    </row>
    <row r="233" spans="1:4" ht="25.5">
      <c r="A233" s="154" t="s">
        <v>338</v>
      </c>
      <c r="B233" s="256"/>
      <c r="C233" s="20"/>
      <c r="D233" s="178"/>
    </row>
    <row r="234" spans="1:4" ht="12.75">
      <c r="A234" s="156" t="s">
        <v>344</v>
      </c>
      <c r="B234" s="256"/>
      <c r="C234" s="20"/>
      <c r="D234" s="178"/>
    </row>
    <row r="235" spans="1:4" ht="25.5">
      <c r="A235" s="156" t="s">
        <v>340</v>
      </c>
      <c r="B235" s="256"/>
      <c r="C235" s="20"/>
      <c r="D235" s="178"/>
    </row>
    <row r="236" spans="1:4" ht="12.75">
      <c r="A236" s="156" t="s">
        <v>341</v>
      </c>
      <c r="B236" s="256"/>
      <c r="C236" s="20"/>
      <c r="D236" s="178"/>
    </row>
    <row r="237" spans="1:4" ht="13.5" thickBot="1">
      <c r="A237" s="155" t="s">
        <v>342</v>
      </c>
      <c r="B237" s="255"/>
      <c r="C237" s="42"/>
      <c r="D237" s="43"/>
    </row>
    <row r="238" ht="15.75">
      <c r="A238" s="175"/>
    </row>
    <row r="239" spans="1:4" ht="15.75">
      <c r="A239" s="150" t="s">
        <v>31</v>
      </c>
      <c r="B239" s="15"/>
      <c r="C239" s="15"/>
      <c r="D239" s="15"/>
    </row>
    <row r="240" spans="1:4" ht="13.5" thickBot="1">
      <c r="A240" s="159"/>
      <c r="B240" s="21"/>
      <c r="C240" s="21"/>
      <c r="D240" s="15"/>
    </row>
    <row r="241" spans="1:4" ht="19.5" customHeight="1">
      <c r="A241" s="290" t="s">
        <v>190</v>
      </c>
      <c r="B241" s="291"/>
      <c r="C241" s="292" t="s">
        <v>345</v>
      </c>
      <c r="D241" s="294" t="s">
        <v>243</v>
      </c>
    </row>
    <row r="242" spans="1:4" ht="49.5" customHeight="1">
      <c r="A242" s="152" t="s">
        <v>316</v>
      </c>
      <c r="B242" s="151" t="s">
        <v>315</v>
      </c>
      <c r="C242" s="293"/>
      <c r="D242" s="295"/>
    </row>
    <row r="243" spans="1:4" ht="12.75">
      <c r="A243" s="152">
        <v>1</v>
      </c>
      <c r="B243" s="151">
        <v>2</v>
      </c>
      <c r="C243" s="151">
        <v>3</v>
      </c>
      <c r="D243" s="153">
        <v>4</v>
      </c>
    </row>
    <row r="244" spans="1:4" ht="12.75">
      <c r="A244" s="154" t="s">
        <v>346</v>
      </c>
      <c r="B244" s="254" t="s">
        <v>481</v>
      </c>
      <c r="C244" s="7"/>
      <c r="D244" s="41"/>
    </row>
    <row r="245" spans="1:4" ht="12.75">
      <c r="A245" s="154" t="s">
        <v>160</v>
      </c>
      <c r="B245" s="254"/>
      <c r="C245" s="7"/>
      <c r="D245" s="41"/>
    </row>
    <row r="246" spans="1:4" ht="12.75">
      <c r="A246" s="177"/>
      <c r="B246" s="256"/>
      <c r="C246" s="20"/>
      <c r="D246" s="178"/>
    </row>
    <row r="247" spans="1:4" ht="12.75">
      <c r="A247" s="177"/>
      <c r="B247" s="256"/>
      <c r="C247" s="20"/>
      <c r="D247" s="178"/>
    </row>
    <row r="248" spans="1:4" ht="13.5" thickBot="1">
      <c r="A248" s="177"/>
      <c r="B248" s="256"/>
      <c r="C248" s="20"/>
      <c r="D248" s="178"/>
    </row>
    <row r="249" spans="1:6" ht="21" customHeight="1">
      <c r="A249" s="276"/>
      <c r="B249" s="277"/>
      <c r="C249" s="292" t="s">
        <v>7</v>
      </c>
      <c r="D249" s="292" t="s">
        <v>347</v>
      </c>
      <c r="E249" s="292" t="s">
        <v>348</v>
      </c>
      <c r="F249" s="294" t="s">
        <v>8</v>
      </c>
    </row>
    <row r="250" spans="1:6" ht="22.5" customHeight="1">
      <c r="A250" s="278"/>
      <c r="B250" s="279"/>
      <c r="C250" s="293"/>
      <c r="D250" s="293"/>
      <c r="E250" s="293"/>
      <c r="F250" s="295"/>
    </row>
    <row r="251" spans="1:6" ht="12.75">
      <c r="A251" s="161" t="s">
        <v>349</v>
      </c>
      <c r="B251" s="261" t="s">
        <v>482</v>
      </c>
      <c r="C251" s="186"/>
      <c r="D251" s="186"/>
      <c r="E251" s="186"/>
      <c r="F251" s="270">
        <f>C251+D251-E251</f>
        <v>0</v>
      </c>
    </row>
    <row r="252" spans="1:6" ht="12.75">
      <c r="A252" s="161" t="s">
        <v>278</v>
      </c>
      <c r="B252" s="261"/>
      <c r="C252" s="186"/>
      <c r="D252" s="186"/>
      <c r="E252" s="186"/>
      <c r="F252" s="270">
        <f>C252+D252-E252</f>
        <v>0</v>
      </c>
    </row>
    <row r="253" spans="1:6" ht="12.75">
      <c r="A253" s="185"/>
      <c r="B253" s="261"/>
      <c r="C253" s="186"/>
      <c r="D253" s="186"/>
      <c r="E253" s="186"/>
      <c r="F253" s="270">
        <f>C253+D253-E253</f>
        <v>0</v>
      </c>
    </row>
    <row r="254" spans="1:6" ht="13.5" thickBot="1">
      <c r="A254" s="187"/>
      <c r="B254" s="257"/>
      <c r="C254" s="188"/>
      <c r="D254" s="188"/>
      <c r="E254" s="188"/>
      <c r="F254" s="270">
        <f>C254+D254-E254</f>
        <v>0</v>
      </c>
    </row>
    <row r="255" ht="15.75">
      <c r="A255" s="175"/>
    </row>
    <row r="256" spans="1:4" s="168" customFormat="1" ht="12.75">
      <c r="A256" s="190" t="s">
        <v>32</v>
      </c>
      <c r="B256" s="190" t="s">
        <v>35</v>
      </c>
      <c r="C256" s="162"/>
      <c r="D256" s="162"/>
    </row>
    <row r="257" spans="1:4" s="168" customFormat="1" ht="12.75">
      <c r="A257" s="190" t="s">
        <v>33</v>
      </c>
      <c r="B257" s="190" t="s">
        <v>36</v>
      </c>
      <c r="C257" s="162"/>
      <c r="D257" s="162"/>
    </row>
    <row r="258" spans="1:4" s="168" customFormat="1" ht="12.75">
      <c r="A258" s="190"/>
      <c r="B258" s="162"/>
      <c r="C258" s="162"/>
      <c r="D258" s="162"/>
    </row>
    <row r="259" spans="1:4" s="168" customFormat="1" ht="12.75">
      <c r="A259" s="190" t="s">
        <v>34</v>
      </c>
      <c r="B259" s="162"/>
      <c r="C259" s="162"/>
      <c r="D259" s="162"/>
    </row>
    <row r="260" spans="1:4" s="168" customFormat="1" ht="12.75">
      <c r="A260" s="162"/>
      <c r="B260" s="162"/>
      <c r="C260" s="162"/>
      <c r="D260" s="162"/>
    </row>
    <row r="261" spans="1:4" s="168" customFormat="1" ht="12.75">
      <c r="A261" s="60" t="s">
        <v>159</v>
      </c>
      <c r="B261" s="162"/>
      <c r="C261" s="162"/>
      <c r="D261" s="162"/>
    </row>
    <row r="262" spans="1:4" ht="15.75">
      <c r="A262" s="189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2.375" style="8" customWidth="1"/>
    <col min="5" max="5" width="11.625" style="8" customWidth="1"/>
    <col min="6" max="16384" width="9.00390625" style="8" customWidth="1"/>
  </cols>
  <sheetData>
    <row r="1" spans="1:5" ht="12.75">
      <c r="A1" s="165"/>
      <c r="B1" s="165"/>
      <c r="C1" s="201"/>
      <c r="D1" s="15"/>
      <c r="E1" s="202" t="s">
        <v>283</v>
      </c>
    </row>
    <row r="2" spans="1:5" ht="12.75">
      <c r="A2" s="165"/>
      <c r="B2" s="165"/>
      <c r="C2" s="280" t="s">
        <v>284</v>
      </c>
      <c r="D2" s="280"/>
      <c r="E2" s="280"/>
    </row>
    <row r="3" spans="1:5" ht="12.75">
      <c r="A3" s="168"/>
      <c r="B3" s="169"/>
      <c r="C3" s="275" t="s">
        <v>288</v>
      </c>
      <c r="D3" s="275"/>
      <c r="E3" s="275"/>
    </row>
    <row r="4" spans="1:5" ht="15">
      <c r="A4" s="204"/>
      <c r="B4" s="205" t="s">
        <v>352</v>
      </c>
      <c r="C4" s="203"/>
      <c r="D4" s="203"/>
      <c r="E4" s="192"/>
    </row>
    <row r="5" spans="1:5" ht="13.5" thickBot="1">
      <c r="A5" s="140"/>
      <c r="B5" s="140"/>
      <c r="C5" s="140"/>
      <c r="D5" s="169"/>
      <c r="E5" s="194" t="s">
        <v>69</v>
      </c>
    </row>
    <row r="6" spans="1:5" ht="12.75">
      <c r="A6" s="142" t="s">
        <v>543</v>
      </c>
      <c r="B6" s="165"/>
      <c r="C6" s="140" t="s">
        <v>354</v>
      </c>
      <c r="E6" s="195" t="s">
        <v>353</v>
      </c>
    </row>
    <row r="7" spans="1:5" ht="12.75">
      <c r="A7" s="140"/>
      <c r="B7" s="169"/>
      <c r="C7" s="140" t="s">
        <v>70</v>
      </c>
      <c r="E7" s="196"/>
    </row>
    <row r="8" spans="1:5" ht="12.75">
      <c r="A8" s="140" t="s">
        <v>516</v>
      </c>
      <c r="B8" s="169"/>
      <c r="C8" s="140" t="s">
        <v>537</v>
      </c>
      <c r="E8" s="197"/>
    </row>
    <row r="9" spans="1:5" ht="12.75">
      <c r="A9" s="140" t="s">
        <v>72</v>
      </c>
      <c r="B9" s="169"/>
      <c r="C9" s="140"/>
      <c r="E9" s="197"/>
    </row>
    <row r="10" spans="1:5" ht="12.75">
      <c r="A10" s="140" t="s">
        <v>538</v>
      </c>
      <c r="B10" s="169"/>
      <c r="C10" s="140" t="s">
        <v>74</v>
      </c>
      <c r="E10" s="198"/>
    </row>
    <row r="11" spans="1:5" ht="12.75">
      <c r="A11" s="140" t="s">
        <v>513</v>
      </c>
      <c r="B11" s="169"/>
      <c r="C11" s="140" t="s">
        <v>75</v>
      </c>
      <c r="E11" s="197"/>
    </row>
    <row r="12" spans="1:5" ht="12.75">
      <c r="A12" s="140" t="s">
        <v>514</v>
      </c>
      <c r="B12" s="169"/>
      <c r="C12" s="140" t="s">
        <v>287</v>
      </c>
      <c r="E12" s="197"/>
    </row>
    <row r="13" spans="1:5" ht="12.75">
      <c r="A13" s="140" t="s">
        <v>76</v>
      </c>
      <c r="B13" s="169"/>
      <c r="C13" s="140"/>
      <c r="E13" s="199"/>
    </row>
    <row r="14" spans="1:5" ht="13.5" thickBot="1">
      <c r="A14" s="140" t="s">
        <v>298</v>
      </c>
      <c r="B14" s="169"/>
      <c r="C14" s="140" t="s">
        <v>78</v>
      </c>
      <c r="E14" s="200" t="s">
        <v>79</v>
      </c>
    </row>
    <row r="15" spans="1:5" ht="12.75">
      <c r="A15" s="140" t="s">
        <v>532</v>
      </c>
      <c r="B15" s="140"/>
      <c r="C15" s="140"/>
      <c r="E15" s="192"/>
    </row>
    <row r="16" spans="1:5" ht="12.75">
      <c r="A16" s="140" t="s">
        <v>81</v>
      </c>
      <c r="B16" s="140"/>
      <c r="C16" s="140"/>
      <c r="D16" s="140"/>
      <c r="E16" s="169"/>
    </row>
    <row r="17" spans="1:5" ht="12.75">
      <c r="A17" s="17"/>
      <c r="B17" s="17"/>
      <c r="C17" s="192"/>
      <c r="D17" s="193" t="s">
        <v>82</v>
      </c>
      <c r="E17" s="13"/>
    </row>
    <row r="18" spans="1:5" ht="12.75">
      <c r="A18" s="17"/>
      <c r="B18" s="17"/>
      <c r="C18" s="192"/>
      <c r="D18" s="193" t="s">
        <v>83</v>
      </c>
      <c r="E18" s="13"/>
    </row>
    <row r="19" spans="1:4" ht="13.5" thickBot="1">
      <c r="A19" s="15"/>
      <c r="B19" s="15"/>
      <c r="C19" s="15"/>
      <c r="D19" s="15"/>
    </row>
    <row r="20" spans="1:4" ht="21.75" customHeight="1">
      <c r="A20" s="290" t="s">
        <v>190</v>
      </c>
      <c r="B20" s="291"/>
      <c r="C20" s="292" t="s">
        <v>236</v>
      </c>
      <c r="D20" s="294" t="s">
        <v>330</v>
      </c>
    </row>
    <row r="21" spans="1:4" ht="18.75" customHeight="1">
      <c r="A21" s="152" t="s">
        <v>316</v>
      </c>
      <c r="B21" s="151" t="s">
        <v>315</v>
      </c>
      <c r="C21" s="293"/>
      <c r="D21" s="295"/>
    </row>
    <row r="22" spans="1:4" ht="12.75">
      <c r="A22" s="152">
        <v>1</v>
      </c>
      <c r="B22" s="151">
        <v>2</v>
      </c>
      <c r="C22" s="151">
        <v>3</v>
      </c>
      <c r="D22" s="153">
        <v>4</v>
      </c>
    </row>
    <row r="23" spans="1:4" ht="12.75">
      <c r="A23" s="154" t="s">
        <v>355</v>
      </c>
      <c r="B23" s="7"/>
      <c r="C23" s="7">
        <v>113736</v>
      </c>
      <c r="D23" s="41" t="s">
        <v>511</v>
      </c>
    </row>
    <row r="24" spans="1:4" ht="12.75">
      <c r="A24" s="191" t="s">
        <v>356</v>
      </c>
      <c r="B24" s="7"/>
      <c r="C24" s="7" t="s">
        <v>511</v>
      </c>
      <c r="D24" s="41" t="s">
        <v>511</v>
      </c>
    </row>
    <row r="25" spans="1:4" ht="12.75">
      <c r="A25" s="154" t="s">
        <v>357</v>
      </c>
      <c r="B25" s="7"/>
      <c r="C25" s="7" t="s">
        <v>511</v>
      </c>
      <c r="D25" s="41" t="s">
        <v>511</v>
      </c>
    </row>
    <row r="26" spans="1:4" ht="12.75">
      <c r="A26" s="154" t="s">
        <v>358</v>
      </c>
      <c r="B26" s="7"/>
      <c r="C26" s="7" t="s">
        <v>511</v>
      </c>
      <c r="D26" s="41" t="s">
        <v>511</v>
      </c>
    </row>
    <row r="27" spans="1:4" ht="12.75">
      <c r="A27" s="154" t="s">
        <v>359</v>
      </c>
      <c r="B27" s="7"/>
      <c r="C27" s="7" t="s">
        <v>511</v>
      </c>
      <c r="D27" s="41" t="s">
        <v>511</v>
      </c>
    </row>
    <row r="28" spans="1:4" ht="25.5">
      <c r="A28" s="154" t="s">
        <v>360</v>
      </c>
      <c r="B28" s="7"/>
      <c r="C28" s="7" t="s">
        <v>511</v>
      </c>
      <c r="D28" s="41" t="s">
        <v>511</v>
      </c>
    </row>
    <row r="29" spans="1:4" ht="12.75">
      <c r="A29" s="154" t="s">
        <v>280</v>
      </c>
      <c r="B29" s="7"/>
      <c r="C29" s="7">
        <v>57998</v>
      </c>
      <c r="D29" s="41">
        <v>113736</v>
      </c>
    </row>
    <row r="30" spans="1:4" ht="12.75">
      <c r="A30" s="154" t="s">
        <v>361</v>
      </c>
      <c r="B30" s="7"/>
      <c r="C30" s="7">
        <v>57998</v>
      </c>
      <c r="D30" s="41">
        <v>113736</v>
      </c>
    </row>
    <row r="31" spans="1:4" ht="12.75">
      <c r="A31" s="206" t="s">
        <v>362</v>
      </c>
      <c r="B31" s="7"/>
      <c r="C31" s="7" t="s">
        <v>511</v>
      </c>
      <c r="D31" s="41" t="s">
        <v>511</v>
      </c>
    </row>
    <row r="32" spans="1:4" ht="12.75">
      <c r="A32" s="154" t="s">
        <v>363</v>
      </c>
      <c r="B32" s="7"/>
      <c r="C32" s="7">
        <v>168371</v>
      </c>
      <c r="D32" s="41" t="s">
        <v>511</v>
      </c>
    </row>
    <row r="33" spans="1:4" ht="12.75">
      <c r="A33" s="154" t="s">
        <v>160</v>
      </c>
      <c r="B33" s="7"/>
      <c r="C33" s="7" t="s">
        <v>511</v>
      </c>
      <c r="D33" s="41" t="s">
        <v>511</v>
      </c>
    </row>
    <row r="34" spans="1:4" ht="12.75">
      <c r="A34" s="154" t="s">
        <v>364</v>
      </c>
      <c r="B34" s="7"/>
      <c r="C34" s="7" t="s">
        <v>511</v>
      </c>
      <c r="D34" s="41" t="s">
        <v>511</v>
      </c>
    </row>
    <row r="35" spans="1:4" ht="25.5">
      <c r="A35" s="154" t="s">
        <v>365</v>
      </c>
      <c r="B35" s="7"/>
      <c r="C35" s="7" t="s">
        <v>511</v>
      </c>
      <c r="D35" s="41" t="s">
        <v>511</v>
      </c>
    </row>
    <row r="36" spans="1:4" ht="12.75">
      <c r="A36" s="154" t="s">
        <v>366</v>
      </c>
      <c r="B36" s="7"/>
      <c r="C36" s="7">
        <v>168371</v>
      </c>
      <c r="D36" s="41" t="s">
        <v>511</v>
      </c>
    </row>
    <row r="37" spans="1:4" ht="12.75">
      <c r="A37" s="154" t="s">
        <v>367</v>
      </c>
      <c r="B37" s="7"/>
      <c r="C37" s="7" t="s">
        <v>511</v>
      </c>
      <c r="D37" s="41" t="s">
        <v>511</v>
      </c>
    </row>
    <row r="38" spans="1:4" ht="12.75">
      <c r="A38" s="154" t="s">
        <v>160</v>
      </c>
      <c r="B38" s="7"/>
      <c r="C38" s="7" t="s">
        <v>511</v>
      </c>
      <c r="D38" s="41" t="s">
        <v>511</v>
      </c>
    </row>
    <row r="39" spans="1:4" ht="25.5">
      <c r="A39" s="154" t="s">
        <v>368</v>
      </c>
      <c r="B39" s="7"/>
      <c r="C39" s="7" t="s">
        <v>511</v>
      </c>
      <c r="D39" s="41" t="s">
        <v>511</v>
      </c>
    </row>
    <row r="40" spans="1:4" ht="12.75">
      <c r="A40" s="154" t="s">
        <v>369</v>
      </c>
      <c r="B40" s="7"/>
      <c r="C40" s="7" t="s">
        <v>511</v>
      </c>
      <c r="D40" s="41" t="s">
        <v>511</v>
      </c>
    </row>
    <row r="41" spans="1:4" ht="14.25" customHeight="1">
      <c r="A41" s="154" t="s">
        <v>370</v>
      </c>
      <c r="B41" s="7"/>
      <c r="C41" s="7" t="s">
        <v>511</v>
      </c>
      <c r="D41" s="41" t="s">
        <v>511</v>
      </c>
    </row>
    <row r="42" spans="1:4" ht="12.75">
      <c r="A42" s="154" t="s">
        <v>371</v>
      </c>
      <c r="B42" s="7"/>
      <c r="C42" s="7" t="s">
        <v>511</v>
      </c>
      <c r="D42" s="41" t="s">
        <v>511</v>
      </c>
    </row>
    <row r="43" spans="1:4" ht="12.75">
      <c r="A43" s="154" t="s">
        <v>372</v>
      </c>
      <c r="B43" s="7"/>
      <c r="C43" s="7" t="s">
        <v>511</v>
      </c>
      <c r="D43" s="41" t="s">
        <v>511</v>
      </c>
    </row>
    <row r="44" spans="1:4" ht="12.75">
      <c r="A44" s="154" t="s">
        <v>373</v>
      </c>
      <c r="B44" s="7"/>
      <c r="C44" s="7" t="s">
        <v>511</v>
      </c>
      <c r="D44" s="41" t="s">
        <v>511</v>
      </c>
    </row>
    <row r="45" spans="1:4" ht="12.75">
      <c r="A45" s="154" t="s">
        <v>374</v>
      </c>
      <c r="B45" s="7"/>
      <c r="C45" s="7" t="s">
        <v>511</v>
      </c>
      <c r="D45" s="41" t="s">
        <v>511</v>
      </c>
    </row>
    <row r="46" spans="1:4" ht="25.5">
      <c r="A46" s="154" t="s">
        <v>375</v>
      </c>
      <c r="B46" s="7"/>
      <c r="C46" s="7" t="s">
        <v>511</v>
      </c>
      <c r="D46" s="41" t="s">
        <v>511</v>
      </c>
    </row>
    <row r="47" spans="1:4" ht="25.5">
      <c r="A47" s="154" t="s">
        <v>376</v>
      </c>
      <c r="B47" s="7"/>
      <c r="C47" s="7" t="s">
        <v>511</v>
      </c>
      <c r="D47" s="41" t="s">
        <v>511</v>
      </c>
    </row>
    <row r="48" spans="1:4" ht="12.75">
      <c r="A48" s="154" t="s">
        <v>280</v>
      </c>
      <c r="B48" s="7"/>
      <c r="C48" s="7" t="s">
        <v>511</v>
      </c>
      <c r="D48" s="41" t="s">
        <v>511</v>
      </c>
    </row>
    <row r="49" spans="1:4" ht="12.75">
      <c r="A49" s="154" t="s">
        <v>377</v>
      </c>
      <c r="B49" s="7"/>
      <c r="C49" s="7">
        <v>168371</v>
      </c>
      <c r="D49" s="41" t="s">
        <v>511</v>
      </c>
    </row>
    <row r="50" spans="1:4" ht="13.5" thickBot="1">
      <c r="A50" s="155" t="s">
        <v>378</v>
      </c>
      <c r="B50" s="42"/>
      <c r="C50" s="42">
        <v>3363</v>
      </c>
      <c r="D50" s="43">
        <v>113736</v>
      </c>
    </row>
    <row r="52" spans="1:5" ht="12.75">
      <c r="A52" s="190" t="s">
        <v>32</v>
      </c>
      <c r="B52" s="190" t="s">
        <v>379</v>
      </c>
      <c r="C52" s="162"/>
      <c r="D52" s="162"/>
      <c r="E52" s="162"/>
    </row>
    <row r="53" spans="1:5" ht="12.75">
      <c r="A53" s="190" t="s">
        <v>33</v>
      </c>
      <c r="B53" s="190" t="s">
        <v>36</v>
      </c>
      <c r="C53" s="162"/>
      <c r="D53" s="162"/>
      <c r="E53" s="162"/>
    </row>
    <row r="54" spans="1:5" ht="12.75">
      <c r="A54" s="190"/>
      <c r="B54" s="162"/>
      <c r="C54" s="162"/>
      <c r="D54" s="162"/>
      <c r="E54" s="162"/>
    </row>
    <row r="55" spans="1:5" ht="12.75">
      <c r="A55" s="190" t="s">
        <v>34</v>
      </c>
      <c r="B55" s="162"/>
      <c r="C55" s="162"/>
      <c r="D55" s="162"/>
      <c r="E55" s="162"/>
    </row>
    <row r="56" spans="1:5" ht="12.75">
      <c r="A56" s="162"/>
      <c r="B56" s="162"/>
      <c r="C56" s="162"/>
      <c r="D56" s="162"/>
      <c r="E56" s="162"/>
    </row>
    <row r="57" spans="1:5" ht="12.75">
      <c r="A57" s="60" t="s">
        <v>159</v>
      </c>
      <c r="B57" s="162"/>
      <c r="C57" s="162"/>
      <c r="D57" s="162"/>
      <c r="E57" s="162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Юрова</cp:lastModifiedBy>
  <cp:lastPrinted>2010-04-15T08:20:41Z</cp:lastPrinted>
  <dcterms:created xsi:type="dcterms:W3CDTF">1998-08-04T07:16:15Z</dcterms:created>
  <dcterms:modified xsi:type="dcterms:W3CDTF">2010-05-13T07:08:01Z</dcterms:modified>
  <cp:category/>
  <cp:version/>
  <cp:contentType/>
  <cp:contentStatus/>
</cp:coreProperties>
</file>